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D:\Мои документы\ДОКИ  ЛЮ\Акционеры ЛЮ\Раскрытие инф-ции за 2023\ЕПФР и ЦД  за  2023\ЦД-на ЦД\"/>
    </mc:Choice>
  </mc:AlternateContent>
  <bookViews>
    <workbookView xWindow="0" yWindow="0" windowWidth="20490" windowHeight="7665" firstSheet="5" activeTab="8"/>
  </bookViews>
  <sheets>
    <sheet name="Бух.баланс 2023" sheetId="3" r:id="rId1"/>
    <sheet name="Отчет о прибылях и убытках 2023" sheetId="4" r:id="rId2"/>
    <sheet name="Отчет об изм.собст.капит. 2023" sheetId="5" r:id="rId3"/>
    <sheet name="Отчет о движении ден.ср-в 2023" sheetId="6" r:id="rId4"/>
    <sheet name="пункт 4 формы 1" sheetId="7" r:id="rId5"/>
    <sheet name="пункты 5  формы 1" sheetId="8" r:id="rId6"/>
    <sheet name="пункт 6 формы 1" sheetId="9" r:id="rId7"/>
    <sheet name="пункты 7 формы 1" sheetId="10" r:id="rId8"/>
    <sheet name="пункты 10,13,14 формы 1" sheetId="11" r:id="rId9"/>
    <sheet name="Аудиторское заключение за 2023г" sheetId="13" r:id="rId10"/>
  </sheets>
  <externalReferences>
    <externalReference r:id="rId11"/>
  </externalReferences>
  <definedNames>
    <definedName name="rrr" localSheetId="3">#REF!</definedName>
    <definedName name="rrr" localSheetId="2">#REF!</definedName>
    <definedName name="rrr">'Бух.баланс 2023'!$C$3:$D$3</definedName>
    <definedName name="_xlnm.Print_Area" localSheetId="0">'Бух.баланс 2023'!$C$3:$R$103</definedName>
    <definedName name="_xlnm.Print_Area" localSheetId="3">'Отчет о движении ден.ср-в 2023'!$C$3:$S$74</definedName>
    <definedName name="_xlnm.Print_Area" localSheetId="1">'Отчет о прибылях и убытках 2023'!$C$3:$S$66</definedName>
    <definedName name="_xlnm.Print_Area" localSheetId="2">'Отчет об изм.собст.капит. 2023'!$C$3:$T$85</definedName>
    <definedName name="п1" localSheetId="3">#REF!</definedName>
    <definedName name="п1" localSheetId="2">#REF!</definedName>
    <definedName name="п1">'Бух.баланс 2023'!$C$3</definedName>
    <definedName name="п1чистВсеДанные" localSheetId="3">#REF!,#REF!,#REF!,#REF!,#REF!,#REF!,#REF!</definedName>
    <definedName name="п1чистВсеДанные" localSheetId="1">'[1]прил 1'!$I$24:$R$25,'[1]прил 1'!$I$28:$R$35,'[1]прил 1'!$I$40:$R$52,'[1]прил 1'!$I$61:$R$68,'[1]прил 1'!$I$71:$R$76,'[1]прил 1'!$I$79:$R$80,'[1]прил 1'!$I$83:$R$94</definedName>
    <definedName name="п1чистВсеДанные" localSheetId="2">#REF!,#REF!,#REF!,#REF!,#REF!,#REF!,#REF!</definedName>
    <definedName name="п1чистВсеДанные">'Бух.баланс 2023'!$I$24:$R$25,'Бух.баланс 2023'!$I$28:$R$35,'Бух.баланс 2023'!$I$40:$R$52,'Бух.баланс 2023'!$I$61:$R$68,'Бух.баланс 2023'!$I$71:$R$76,'Бух.баланс 2023'!$I$79:$R$80,'Бух.баланс 2023'!$I$83:$R$94</definedName>
    <definedName name="п1чистВсеТекст" localSheetId="3">#REF!,#REF!</definedName>
    <definedName name="п1чистВсеТекст" localSheetId="1">'[1]прил 1'!$F$8:$R$14,'[1]прил 1'!$N$16:$R$18</definedName>
    <definedName name="п1чистВсеТекст" localSheetId="2">#REF!,#REF!</definedName>
    <definedName name="п1чистВсеТекст">'Бух.баланс 2023'!$F$8:$R$14,'Бух.баланс 2023'!$N$16:$R$18</definedName>
    <definedName name="п1чистТек" localSheetId="3">#REF!,#REF!,#REF!,#REF!,#REF!,#REF!,#REF!,#REF!</definedName>
    <definedName name="п1чистТек" localSheetId="1">'[1]прил 1'!$I$24,'[1]прил 1'!$I$24:$M$25,'[1]прил 1'!$I$28:$M$35,'[1]прил 1'!$I$40:$M$52,'[1]прил 1'!$I$61:$M$68,'[1]прил 1'!$I$71:$M$76,'[1]прил 1'!$I$79:$M$80,'[1]прил 1'!$I$83:$M$94</definedName>
    <definedName name="п1чистТек" localSheetId="2">#REF!,#REF!,#REF!,#REF!,#REF!,#REF!,#REF!,#REF!</definedName>
    <definedName name="п1чистТек">'Бух.баланс 2023'!$I$24,'Бух.баланс 2023'!$I$24:$M$25,'Бух.баланс 2023'!$I$28:$M$35,'Бух.баланс 2023'!$I$40:$M$52,'Бух.баланс 2023'!$I$61:$M$68,'Бух.баланс 2023'!$I$71:$M$76,'Бух.баланс 2023'!$I$79:$M$80,'Бух.баланс 2023'!$I$83:$M$94</definedName>
    <definedName name="п2" localSheetId="3">#REF!</definedName>
    <definedName name="п2" localSheetId="1">'Отчет о прибылях и убытках 2023'!$C$3</definedName>
    <definedName name="п2" localSheetId="2">#REF!</definedName>
    <definedName name="п2">#REF!</definedName>
    <definedName name="п2чистВсеДанные" localSheetId="3">#REF!,#REF!,#REF!,#REF!,#REF!,#REF!,#REF!,#REF!,#REF!,#REF!</definedName>
    <definedName name="п2чистВсеДанные" localSheetId="1">'Отчет о прибылях и убытках 2023'!$J$19:$S$20,'Отчет о прибылях и убытках 2023'!$J$22:$S$23,'Отчет о прибылях и убытках 2023'!$J$25:$S$26,'Отчет о прибылях и убытках 2023'!$J$30:$S$33,'Отчет о прибылях и убытках 2023'!$J$36:$S$37,'Отчет о прибылях и убытках 2023'!$J$40:$S$41,'Отчет о прибылях и убытках 2023'!$J$44:$S$46,'Отчет о прибылях и убытках 2023'!$J$49:$S$53,'Отчет о прибылях и убытках 2023'!$J$55:$S$56,'Отчет о прибылях и убытках 2023'!$J$58:$S$59</definedName>
    <definedName name="п2чистВсеДанные" localSheetId="2">#REF!,#REF!,#REF!,#REF!,#REF!,#REF!,#REF!,#REF!,#REF!,#REF!</definedName>
    <definedName name="п2чистВсеДанные">#REF!,#REF!,#REF!,#REF!,#REF!,#REF!,#REF!,#REF!,#REF!,#REF!</definedName>
    <definedName name="п2чистТек" localSheetId="3">#REF!,#REF!,#REF!,#REF!,#REF!,#REF!,#REF!,#REF!,#REF!,#REF!</definedName>
    <definedName name="п2чистТек" localSheetId="1">'Отчет о прибылях и убытках 2023'!$J$19:$N$20,'Отчет о прибылях и убытках 2023'!$J$22:$N$23,'Отчет о прибылях и убытках 2023'!$J$25:$N$26,'Отчет о прибылях и убытках 2023'!$J$30:$N$33,'Отчет о прибылях и убытках 2023'!$J$36:$N$37,'Отчет о прибылях и убытках 2023'!$J$40:$N$41,'Отчет о прибылях и убытках 2023'!$J$44:$N$46,'Отчет о прибылях и убытках 2023'!$J$49:$N$53,'Отчет о прибылях и убытках 2023'!$J$55:$N$56,'Отчет о прибылях и убытках 2023'!$J$58:$N$59</definedName>
    <definedName name="п2чистТек" localSheetId="2">#REF!,#REF!,#REF!,#REF!,#REF!,#REF!,#REF!,#REF!,#REF!,#REF!</definedName>
    <definedName name="п2чистТек">#REF!,#REF!,#REF!,#REF!,#REF!,#REF!,#REF!,#REF!,#REF!,#REF!</definedName>
    <definedName name="п3чистВсеДанные" localSheetId="3">#REF!,#REF!,#REF!,#REF!,#REF!,#REF!</definedName>
    <definedName name="п3чистВсеДанные" localSheetId="1">'[1]прил 3'!$E$17:$R$19,'[1]прил 3'!$E$24:$R$32,'[1]прил 3'!$E$35:$R$46,'[1]прил 3'!$E$48:$R$50,'[1]прил 3'!$E$55:$R$63,'[1]прил 3'!$E$66:$R$77</definedName>
    <definedName name="п3чистВсеДанные" localSheetId="2">'Отчет об изм.собст.капит. 2023'!$E$17:$R$19,'Отчет об изм.собст.капит. 2023'!$E$24:$R$32,'Отчет об изм.собст.капит. 2023'!$E$35:$R$46,'Отчет об изм.собст.капит. 2023'!$E$48:$R$50,'Отчет об изм.собст.капит. 2023'!$E$55:$R$63,'Отчет об изм.собст.капит. 2023'!$E$66:$R$77</definedName>
    <definedName name="п3чистВсеДанные">#REF!,#REF!,#REF!,#REF!,#REF!,#REF!</definedName>
    <definedName name="п3чистТек" localSheetId="3">#REF!,#REF!</definedName>
    <definedName name="п3чистТек" localSheetId="1">'[1]прил 3'!$E$55:$R$63,'[1]прил 3'!$E$66:$R$77</definedName>
    <definedName name="п3чистТек" localSheetId="2">'Отчет об изм.собст.капит. 2023'!$E$55:$R$63,'Отчет об изм.собст.капит. 2023'!$E$66:$R$77</definedName>
    <definedName name="п3чистТек">#REF!,#REF!</definedName>
    <definedName name="п4чистВсеДанные" localSheetId="3">'Отчет о движении ден.ср-в 2023'!$J$23:$S$26,'Отчет о движении ден.ср-в 2023'!$J$29:$S$32,'Отчет о движении ден.ср-в 2023'!$J$37:$S$41,'Отчет о движении ден.ср-в 2023'!$J$44:$S$47,'Отчет о движении ден.ср-в 2023'!$J$52:$S$55,'Отчет о движении ден.ср-в 2023'!$J$58:$S$62,'Отчет о движении ден.ср-в 2023'!$J$65:$S$65,'Отчет о движении ден.ср-в 2023'!$J$67:$S$67</definedName>
    <definedName name="п4чистВсеДанные" localSheetId="1">'[1]прил 4'!$J$23:$S$26,'[1]прил 4'!$J$29:$S$32,'[1]прил 4'!$J$37:$S$41,'[1]прил 4'!$J$44:$S$47,'[1]прил 4'!$J$52:$S$55,'[1]прил 4'!$J$58:$S$62,'[1]прил 4'!$J$65:$S$65,'[1]прил 4'!$J$67:$S$67</definedName>
    <definedName name="п4чистВсеДанные" localSheetId="2">#REF!,#REF!,#REF!,#REF!,#REF!,#REF!,#REF!,#REF!</definedName>
    <definedName name="п4чистВсеДанные">#REF!,#REF!,#REF!,#REF!,#REF!,#REF!,#REF!,#REF!</definedName>
    <definedName name="п4чистТек" localSheetId="3">'Отчет о движении ден.ср-в 2023'!$J$23:$N$26,'Отчет о движении ден.ср-в 2023'!$J$29:$N$32,'Отчет о движении ден.ср-в 2023'!$J$37:$N$41,'Отчет о движении ден.ср-в 2023'!$J$44:$N$47,'Отчет о движении ден.ср-в 2023'!$J$52:$N$55,'Отчет о движении ден.ср-в 2023'!$J$58:$N$62,'Отчет о движении ден.ср-в 2023'!$J$65,'Отчет о движении ден.ср-в 2023'!$J$67</definedName>
    <definedName name="п4чистТек" localSheetId="1">'[1]прил 4'!$J$23:$N$26,'[1]прил 4'!$J$29:$N$32,'[1]прил 4'!$J$37:$N$41,'[1]прил 4'!$J$44:$N$47,'[1]прил 4'!$J$52:$N$55,'[1]прил 4'!$J$58:$N$62,'[1]прил 4'!$J$65,'[1]прил 4'!$J$67</definedName>
    <definedName name="п4чистТек" localSheetId="2">#REF!,#REF!,#REF!,#REF!,#REF!,#REF!,#REF!,#REF!</definedName>
    <definedName name="п4чистТек">#REF!,#REF!,#REF!,#REF!,#REF!,#REF!,#REF!,#REF!</definedName>
    <definedName name="п5чистВсеДанные" localSheetId="3">#REF!,#REF!,#REF!,#REF!</definedName>
    <definedName name="п5чистВсеДанные" localSheetId="1">'[1]прил 5'!$J$20:$S$20,'[1]прил 5'!$J$23:$S$27,'[1]прил 5'!$J$32:$S$34,'[1]прил 5'!$J$37:$S$43</definedName>
    <definedName name="п5чистВсеДанные" localSheetId="2">#REF!,#REF!,#REF!,#REF!</definedName>
    <definedName name="п5чистВсеДанные">#REF!,#REF!,#REF!,#REF!</definedName>
    <definedName name="п5чистТек" localSheetId="3">#REF!,#REF!,#REF!,#REF!</definedName>
    <definedName name="п5чистТек" localSheetId="1">'[1]прил 5'!$J$20,'[1]прил 5'!$J$23:$N$27,'[1]прил 5'!$J$32:$N$34,'[1]прил 5'!$J$37:$N$43</definedName>
    <definedName name="п5чистТек" localSheetId="2">#REF!,#REF!,#REF!,#REF!</definedName>
    <definedName name="п5чистТек">#REF!,#REF!,#REF!,#REF!</definedName>
    <definedName name="Приложение">[1]Приложение!$A$1:$D$75</definedName>
    <definedName name="тест1" localSheetId="3">#REF!</definedName>
    <definedName name="тест1" localSheetId="2">#REF!</definedName>
    <definedName name="тест1">'Бух.баланс 2023'!$G$6</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O53" i="5" l="1"/>
  <c r="S57" i="5" l="1"/>
  <c r="S58" i="5"/>
  <c r="S59" i="5"/>
  <c r="S60" i="5"/>
  <c r="S61" i="5"/>
  <c r="S62" i="5"/>
  <c r="S63" i="5"/>
  <c r="O33" i="5"/>
  <c r="C73" i="6"/>
  <c r="C84" i="5"/>
  <c r="C65" i="4"/>
  <c r="J27" i="6" l="1"/>
  <c r="O27" i="6"/>
  <c r="O22" i="5" l="1"/>
  <c r="O21" i="4"/>
  <c r="O24" i="4" s="1"/>
  <c r="G33" i="5" l="1"/>
  <c r="I33" i="5"/>
  <c r="K33" i="5"/>
  <c r="M33" i="5"/>
  <c r="Q33" i="5"/>
  <c r="F6" i="10" l="1"/>
  <c r="E6" i="10"/>
  <c r="F5" i="10"/>
  <c r="F10" i="10" s="1"/>
  <c r="E5" i="10"/>
  <c r="E10" i="10" s="1"/>
  <c r="E55" i="9"/>
  <c r="B55" i="9"/>
  <c r="F3" i="8"/>
  <c r="E3" i="8"/>
  <c r="C6" i="7"/>
  <c r="B6" i="7"/>
  <c r="C2" i="7"/>
  <c r="O56" i="6"/>
  <c r="J56" i="6"/>
  <c r="O50" i="6"/>
  <c r="O63" i="6" s="1"/>
  <c r="J50" i="6"/>
  <c r="J63" i="6" s="1"/>
  <c r="O42" i="6"/>
  <c r="J42" i="6"/>
  <c r="O35" i="6"/>
  <c r="O48" i="6" s="1"/>
  <c r="J35" i="6"/>
  <c r="J48" i="6" s="1"/>
  <c r="O21" i="6"/>
  <c r="J21" i="6"/>
  <c r="J18" i="6"/>
  <c r="S17" i="6"/>
  <c r="P17" i="6"/>
  <c r="N17" i="6"/>
  <c r="K17" i="6"/>
  <c r="S77" i="5"/>
  <c r="S76" i="5"/>
  <c r="S75" i="5"/>
  <c r="S74" i="5"/>
  <c r="S73" i="5"/>
  <c r="S72" i="5"/>
  <c r="S71" i="5"/>
  <c r="S70" i="5"/>
  <c r="S69" i="5"/>
  <c r="S68" i="5"/>
  <c r="S67" i="5"/>
  <c r="S66" i="5"/>
  <c r="Q64" i="5"/>
  <c r="O64" i="5"/>
  <c r="M64" i="5"/>
  <c r="K64" i="5"/>
  <c r="I64" i="5"/>
  <c r="G64" i="5"/>
  <c r="S56" i="5"/>
  <c r="S55" i="5"/>
  <c r="W54" i="5"/>
  <c r="W53" i="5"/>
  <c r="Q53" i="5"/>
  <c r="W84" i="5" s="1"/>
  <c r="M53" i="5"/>
  <c r="K53" i="5"/>
  <c r="I53" i="5"/>
  <c r="G53" i="5"/>
  <c r="E53" i="5"/>
  <c r="W51" i="5"/>
  <c r="Q51" i="5"/>
  <c r="Q78" i="5" s="1"/>
  <c r="O51" i="5"/>
  <c r="M51" i="5"/>
  <c r="K51" i="5"/>
  <c r="V51" i="5" s="1"/>
  <c r="I51" i="5"/>
  <c r="I78" i="5" s="1"/>
  <c r="G51" i="5"/>
  <c r="W74" i="5" s="1"/>
  <c r="E51" i="5"/>
  <c r="E78" i="5" s="1"/>
  <c r="W50" i="5"/>
  <c r="V50" i="5" s="1"/>
  <c r="S50" i="5"/>
  <c r="W49" i="5"/>
  <c r="V49" i="5"/>
  <c r="S49" i="5"/>
  <c r="S48" i="5"/>
  <c r="S51" i="5" s="1"/>
  <c r="W47" i="5"/>
  <c r="V47" i="5"/>
  <c r="S46" i="5"/>
  <c r="S45" i="5"/>
  <c r="S44" i="5"/>
  <c r="S43" i="5"/>
  <c r="S42" i="5"/>
  <c r="S41" i="5"/>
  <c r="S40" i="5"/>
  <c r="S39" i="5"/>
  <c r="S38" i="5"/>
  <c r="S37" i="5"/>
  <c r="S36" i="5"/>
  <c r="S35" i="5"/>
  <c r="Q47" i="5"/>
  <c r="M47" i="5"/>
  <c r="I47" i="5"/>
  <c r="E33" i="5"/>
  <c r="S32" i="5"/>
  <c r="S31" i="5"/>
  <c r="S30" i="5"/>
  <c r="S29" i="5"/>
  <c r="S28" i="5"/>
  <c r="S27" i="5"/>
  <c r="S26" i="5"/>
  <c r="S25" i="5"/>
  <c r="S24" i="5"/>
  <c r="Q22" i="5"/>
  <c r="M22" i="5"/>
  <c r="K22" i="5"/>
  <c r="I22" i="5"/>
  <c r="G22" i="5"/>
  <c r="S22" i="5" s="1"/>
  <c r="E22" i="5"/>
  <c r="Q20" i="5"/>
  <c r="O20" i="5"/>
  <c r="M20" i="5"/>
  <c r="K20" i="5"/>
  <c r="K47" i="5" s="1"/>
  <c r="I20" i="5"/>
  <c r="G20" i="5"/>
  <c r="G47" i="5" s="1"/>
  <c r="E20" i="5"/>
  <c r="S19" i="5"/>
  <c r="S18" i="5"/>
  <c r="S17" i="5"/>
  <c r="J63" i="4"/>
  <c r="O42" i="4"/>
  <c r="J42" i="4"/>
  <c r="O38" i="4"/>
  <c r="J38" i="4"/>
  <c r="O34" i="4"/>
  <c r="J34" i="4"/>
  <c r="O28" i="4"/>
  <c r="O47" i="4" s="1"/>
  <c r="J28" i="4"/>
  <c r="J47" i="4" s="1"/>
  <c r="O27" i="4"/>
  <c r="O48" i="4" s="1"/>
  <c r="O54" i="4" s="1"/>
  <c r="O57" i="4" s="1"/>
  <c r="J21" i="4"/>
  <c r="J24" i="4" s="1"/>
  <c r="J27" i="4" s="1"/>
  <c r="J48" i="4" s="1"/>
  <c r="J54" i="4" s="1"/>
  <c r="J57" i="4" s="1"/>
  <c r="J17" i="4"/>
  <c r="H6" i="4"/>
  <c r="S16" i="4" s="1"/>
  <c r="F6" i="4"/>
  <c r="P16" i="4" s="1"/>
  <c r="N95" i="3"/>
  <c r="I95" i="3"/>
  <c r="N77" i="3"/>
  <c r="I77" i="3"/>
  <c r="N69" i="3"/>
  <c r="N96" i="3" s="1"/>
  <c r="I69" i="3"/>
  <c r="N38" i="3"/>
  <c r="N53" i="3" s="1"/>
  <c r="I38" i="3"/>
  <c r="I53" i="3" s="1"/>
  <c r="N26" i="3"/>
  <c r="N36" i="3" s="1"/>
  <c r="I26" i="3"/>
  <c r="I36" i="3" s="1"/>
  <c r="S33" i="5" l="1"/>
  <c r="M78" i="5"/>
  <c r="W80" i="5"/>
  <c r="S64" i="5"/>
  <c r="S53" i="5"/>
  <c r="V84" i="5"/>
  <c r="V80" i="5"/>
  <c r="I96" i="3"/>
  <c r="J33" i="6"/>
  <c r="J64" i="6" s="1"/>
  <c r="J66" i="6" s="1"/>
  <c r="O33" i="6"/>
  <c r="O64" i="6" s="1"/>
  <c r="O66" i="6" s="1"/>
  <c r="I54" i="3"/>
  <c r="V54" i="5"/>
  <c r="O47" i="5"/>
  <c r="S47" i="5" s="1"/>
  <c r="N54" i="3"/>
  <c r="S78" i="5"/>
  <c r="S20" i="5"/>
  <c r="E47" i="5"/>
  <c r="G78" i="5"/>
  <c r="V74" i="5" s="1"/>
  <c r="K78" i="5"/>
  <c r="O78" i="5"/>
  <c r="W78" i="5"/>
  <c r="W82" i="5"/>
  <c r="V53" i="5"/>
  <c r="W72" i="5"/>
  <c r="V72" i="5" s="1"/>
  <c r="W76" i="5"/>
  <c r="V76" i="5" s="1"/>
  <c r="N16" i="4"/>
  <c r="K16" i="4"/>
  <c r="V82" i="5" l="1"/>
  <c r="V78" i="5"/>
</calcChain>
</file>

<file path=xl/sharedStrings.xml><?xml version="1.0" encoding="utf-8"?>
<sst xmlns="http://schemas.openxmlformats.org/spreadsheetml/2006/main" count="600" uniqueCount="384">
  <si>
    <t>Приложение 1
к Национальному стандарту бухгалтерского учета и отчетности «Индивидуальная бухгалтерская отчетность» 
12.12.2016 № 104</t>
  </si>
  <si>
    <t>Форма</t>
  </si>
  <si>
    <t>БУХГАЛТЕРСКИЙ БАЛАНС</t>
  </si>
  <si>
    <t>на</t>
  </si>
  <si>
    <t>Организация</t>
  </si>
  <si>
    <t>Открытое акционерное общество                                                                                                "Станция технического обслуживания №2  г.Гродно"</t>
  </si>
  <si>
    <t>Учетный номер плательщика</t>
  </si>
  <si>
    <t>Вид экономической деятельности</t>
  </si>
  <si>
    <t>Техническое обслуживание и ремонт автомобилей</t>
  </si>
  <si>
    <t>Организационно-правовая форма</t>
  </si>
  <si>
    <t xml:space="preserve">Открытое акционерное общество                                                        </t>
  </si>
  <si>
    <t>Орган управления</t>
  </si>
  <si>
    <t>Юридическое лицо без ведомственной подчиненности</t>
  </si>
  <si>
    <t>Единица измерения</t>
  </si>
  <si>
    <t>в тысячах белорусских рублей в целых числах</t>
  </si>
  <si>
    <t>Адрес</t>
  </si>
  <si>
    <t>230003,г.Гродно,ул.Лидская,37А</t>
  </si>
  <si>
    <t>Дата утверждения</t>
  </si>
  <si>
    <t>Дата отправки</t>
  </si>
  <si>
    <t>Дата принятия</t>
  </si>
  <si>
    <t>Активы</t>
  </si>
  <si>
    <t>Код строки</t>
  </si>
  <si>
    <t>На</t>
  </si>
  <si>
    <t>31 декабря</t>
  </si>
  <si>
    <t>На </t>
  </si>
  <si>
    <t>I. ДОЛГОСРОЧНЫЕ АКТИВЫ</t>
  </si>
  <si>
    <t>Основные средства</t>
  </si>
  <si>
    <t>Нематериальные активы</t>
  </si>
  <si>
    <t>Доходные вложения в материальные активы</t>
  </si>
  <si>
    <t xml:space="preserve">        в том числе:</t>
  </si>
  <si>
    <t xml:space="preserve">    инвестиционная недвижимость</t>
  </si>
  <si>
    <t xml:space="preserve">    предметы финансовой аренды (лизинга)</t>
  </si>
  <si>
    <t xml:space="preserve">    прочие доходные вложения в материальные активы</t>
  </si>
  <si>
    <t>Вложения в долгосрочные активы</t>
  </si>
  <si>
    <t>Долгосрочные финансовые вложения</t>
  </si>
  <si>
    <t>Отложенные налоговые активы</t>
  </si>
  <si>
    <t>Долгосрочная дебиторская задолженность</t>
  </si>
  <si>
    <t>Прочие долгосрочные активы</t>
  </si>
  <si>
    <t>ИТОГО по разделу I</t>
  </si>
  <si>
    <t>II. КРАТКОСРОЧНЫЕ АКТИВЫ</t>
  </si>
  <si>
    <t>Запасы</t>
  </si>
  <si>
    <t xml:space="preserve">    материалы</t>
  </si>
  <si>
    <t xml:space="preserve">    животные на выращивании и откорме</t>
  </si>
  <si>
    <t xml:space="preserve">    незавершенное производство</t>
  </si>
  <si>
    <t xml:space="preserve">    готовая продукция и товары</t>
  </si>
  <si>
    <t xml:space="preserve">    товары отгруженные</t>
  </si>
  <si>
    <t xml:space="preserve">    прочие запасы</t>
  </si>
  <si>
    <t>Долгосрочные активы, предназначенные для реализации</t>
  </si>
  <si>
    <t>Расходы будущих периодов</t>
  </si>
  <si>
    <t>Налог на добавленную стоимость по приобретенным товарам, работам, услугам</t>
  </si>
  <si>
    <t>Краткосрочная дебиторская задолженность</t>
  </si>
  <si>
    <t>Краткосрочные финансовые вложения</t>
  </si>
  <si>
    <t>Денежные средства и эквиваленты денежных средств</t>
  </si>
  <si>
    <t>Прочие краткосрочные активы</t>
  </si>
  <si>
    <t>ИТОГО по разделу II</t>
  </si>
  <si>
    <t>БАЛАНС</t>
  </si>
  <si>
    <t>Собственный капитал и обязательства</t>
  </si>
  <si>
    <t>III. СОБСТВЕННЫЙ КАПИТАЛ</t>
  </si>
  <si>
    <t>Уставный капитал</t>
  </si>
  <si>
    <t>Неоплаченная часть уставного капитала</t>
  </si>
  <si>
    <t>Собственные акции (доли в уставном капитале)</t>
  </si>
  <si>
    <t>Резервный капитал</t>
  </si>
  <si>
    <t>Добавочный капитал</t>
  </si>
  <si>
    <t>Нераспределенная прибыль (непокрытый убыток)</t>
  </si>
  <si>
    <t>Чистая прибыль (убыток) отчетного периода</t>
  </si>
  <si>
    <t>Целевое финансирование</t>
  </si>
  <si>
    <t>ИТОГО по разделу III</t>
  </si>
  <si>
    <t>IV. ДОЛГОСРОЧНЫЕ ОБЯЗАТЕЛЬСТВА</t>
  </si>
  <si>
    <t>Долгосрочные кредиты и займы</t>
  </si>
  <si>
    <t>Долгосрочные обязательства по лизинговым платежам</t>
  </si>
  <si>
    <t>Отложенные налоговые обязательства</t>
  </si>
  <si>
    <t>Доходы будущих периодов</t>
  </si>
  <si>
    <t>Резервы предстоящих платежей</t>
  </si>
  <si>
    <t>Прочие долгосрочные обязательства</t>
  </si>
  <si>
    <t>ИТОГО по разделу IV</t>
  </si>
  <si>
    <t>V. КРАТКОСРОЧНЫЕ ОБЯЗАТЕЛЬСТВА</t>
  </si>
  <si>
    <t>Краткосрочные кредиты и займы</t>
  </si>
  <si>
    <t>Краткосрочная часть долгосрочных обязательств</t>
  </si>
  <si>
    <t>Краткосрочная кредиторская задолженность</t>
  </si>
  <si>
    <t xml:space="preserve">    поставщикам, подрядчикам, исполнителям</t>
  </si>
  <si>
    <t xml:space="preserve">    по авансам полученным</t>
  </si>
  <si>
    <t xml:space="preserve">    по налогам и сборам</t>
  </si>
  <si>
    <t xml:space="preserve">    по социальному страхованию и обеспечению</t>
  </si>
  <si>
    <t xml:space="preserve">    по оплате труда</t>
  </si>
  <si>
    <t xml:space="preserve">    по лизинговым платежам</t>
  </si>
  <si>
    <t xml:space="preserve">    собственнику имущества (учредителям, участникам)</t>
  </si>
  <si>
    <t xml:space="preserve">    прочим кредиторам</t>
  </si>
  <si>
    <t>Обязательства, предназначенные для реализации</t>
  </si>
  <si>
    <t>Прочие краткосрочные обязательства</t>
  </si>
  <si>
    <t>ИТОГО по разделу V</t>
  </si>
  <si>
    <t>Руководитель</t>
  </si>
  <si>
    <t>Р.Т.Логач</t>
  </si>
  <si>
    <t>           </t>
  </si>
  <si>
    <t>(подпись)</t>
  </si>
  <si>
    <t>(инициалы, фамилия)</t>
  </si>
  <si>
    <t xml:space="preserve">Главный бухгалтер </t>
  </si>
  <si>
    <t>Л.Ю.Булгакова</t>
  </si>
  <si>
    <t>Приложение 2
к Национальному стандарту бухгалтерского учета и отчетности «Индивидуальная бухгалтерская отчетность» 
12.12.2016 № 104</t>
  </si>
  <si>
    <t>ОТЧЕТ
о прибылях и убытках</t>
  </si>
  <si>
    <t>за</t>
  </si>
  <si>
    <t>-</t>
  </si>
  <si>
    <t>Открытое  акционерное общество                                                                                   "Станция  технического обслуживания №2 г.Гродно"</t>
  </si>
  <si>
    <t>Открытое  акционерное  общество</t>
  </si>
  <si>
    <t>Юридическое лицо без ведомственной  подчиненности</t>
  </si>
  <si>
    <t>в тысячах белорусских  рублей  в  целых  числах</t>
  </si>
  <si>
    <t>Наименование показателей</t>
  </si>
  <si>
    <t>За</t>
  </si>
  <si>
    <t>Выручка от реализации продукции, товаров, работ, услуг</t>
  </si>
  <si>
    <t>010</t>
  </si>
  <si>
    <t>Себестоимость реализованной продукции, товаров, 
работ, услуг</t>
  </si>
  <si>
    <t>020</t>
  </si>
  <si>
    <t>Валовая прибыль</t>
  </si>
  <si>
    <t>030</t>
  </si>
  <si>
    <t>Управленческие расходы</t>
  </si>
  <si>
    <t>040</t>
  </si>
  <si>
    <t>Расходы на реализацию</t>
  </si>
  <si>
    <t>050</t>
  </si>
  <si>
    <t>Прибыль (убыток) от реализации продукции, товаров, работ, услуг</t>
  </si>
  <si>
    <t>060</t>
  </si>
  <si>
    <t>Прочие доходы по текущей деятельности</t>
  </si>
  <si>
    <t>070</t>
  </si>
  <si>
    <t>Прочие расходы по текущей деятельности</t>
  </si>
  <si>
    <t>080</t>
  </si>
  <si>
    <t xml:space="preserve">Прибыль (убыток) от текущей деятельности </t>
  </si>
  <si>
    <t>090</t>
  </si>
  <si>
    <t>Доходы по инвестиционной деятельности</t>
  </si>
  <si>
    <t xml:space="preserve">    доходы от выбытия основных средств, нематериальных 
    активов и других долгосрочных активов</t>
  </si>
  <si>
    <t xml:space="preserve">    доходы от участия в уставных капиталах других 
    организаций</t>
  </si>
  <si>
    <t xml:space="preserve">    проценты к получению</t>
  </si>
  <si>
    <t xml:space="preserve">    прочие доходы по инвестиционной деятельности</t>
  </si>
  <si>
    <t>Расходы по инвестиционной деятельности</t>
  </si>
  <si>
    <t xml:space="preserve">    расходы от выбытия основных средств, нематериальных
    активов и других долгосрочных активов</t>
  </si>
  <si>
    <t xml:space="preserve">    прочие расходы по инвестиционной деятельности</t>
  </si>
  <si>
    <t>Доходы по финансовой деятельности</t>
  </si>
  <si>
    <t xml:space="preserve">    курсовые разницы от пересчета активов и обязательств</t>
  </si>
  <si>
    <t xml:space="preserve">    прочие доходы по финансовой деятельности</t>
  </si>
  <si>
    <t>Расходы по финансовой деятельности</t>
  </si>
  <si>
    <t xml:space="preserve">    проценты к уплате</t>
  </si>
  <si>
    <t xml:space="preserve">    прочие расходы по финансовой деятельности</t>
  </si>
  <si>
    <t>Прибыль (убыток) от инвестиционной и финансовой деятельности</t>
  </si>
  <si>
    <t>Прибыль (убыток) до налогообложения</t>
  </si>
  <si>
    <t xml:space="preserve">Налог на прибыль </t>
  </si>
  <si>
    <t>Изменение отложенных налоговых активов</t>
  </si>
  <si>
    <t>Изменение отложенных налоговых обязательств</t>
  </si>
  <si>
    <t>Прочие налоги и сборы, исчисляемые из прибыли (дохода)</t>
  </si>
  <si>
    <t>Прочие платежи, исчисляемые из прибыли (дохода)</t>
  </si>
  <si>
    <t>Чистая прибыль (убыток)</t>
  </si>
  <si>
    <t>Результат от переоценки долгосрочных активов, 
не включаемый в чистую прибыль (убыток)</t>
  </si>
  <si>
    <t>Результат от прочих операций, не включаемый 
в чистую прибыль (убыток)</t>
  </si>
  <si>
    <t>Совокупная прибыль (убыток)</t>
  </si>
  <si>
    <t>Базовая прибыль (убыток) на акцию</t>
  </si>
  <si>
    <t>Разводненная прибыль (убыток) на акцию</t>
  </si>
  <si>
    <t xml:space="preserve">Р.Т.Логач </t>
  </si>
  <si>
    <t>Приложение 3
к Национальному стандарту бухгалтерского учета и отчетности «Индивидуальная бухгалтерская отчетность» 
12.12.2016 № 104
                                                            Форма</t>
  </si>
  <si>
    <t>ОТЧЕТ
об изменении собственного капитала</t>
  </si>
  <si>
    <t>январь</t>
  </si>
  <si>
    <t>декабрь</t>
  </si>
  <si>
    <t>Открытое  акционерное общество                                                                                    "Станция  технического обслуживания №2 г.Гродно"</t>
  </si>
  <si>
    <t>Код стро-ки</t>
  </si>
  <si>
    <t>Устав-ный капитал</t>
  </si>
  <si>
    <t>Неопла- ченная часть устав-ного капитала</t>
  </si>
  <si>
    <t>Собст-венные акции (доли в уставном капитале)</t>
  </si>
  <si>
    <t>Резерв- ный капитал</t>
  </si>
  <si>
    <t>Доба-вочный капитал</t>
  </si>
  <si>
    <t>Нераспре- деленная прибыль (непок-рытый убыток)</t>
  </si>
  <si>
    <t>Итого</t>
  </si>
  <si>
    <t>Корректировки в связи 
с изменением учетной политики</t>
  </si>
  <si>
    <t>Корректировки в связи 
с исправлением ошибок</t>
  </si>
  <si>
    <t>Увеличение собственного 
капитала - всего</t>
  </si>
  <si>
    <t xml:space="preserve">      в том числе:</t>
  </si>
  <si>
    <t xml:space="preserve">  чистая прибыль</t>
  </si>
  <si>
    <t>051</t>
  </si>
  <si>
    <t xml:space="preserve">  переоценка долгосрочных активов</t>
  </si>
  <si>
    <t>052</t>
  </si>
  <si>
    <t xml:space="preserve">  доходы от прочих операций, 
  не включаемые в чистую 
  прибыль (убыток)</t>
  </si>
  <si>
    <t>053</t>
  </si>
  <si>
    <t xml:space="preserve">  выпуск дополнительных акций</t>
  </si>
  <si>
    <t>054</t>
  </si>
  <si>
    <t xml:space="preserve">  увеличение номинальной 
  стоимости акций</t>
  </si>
  <si>
    <t>055</t>
  </si>
  <si>
    <t xml:space="preserve">  вклады собственника имущества
  (учредителей, участников)</t>
  </si>
  <si>
    <t>056</t>
  </si>
  <si>
    <t xml:space="preserve">  реорганизация</t>
  </si>
  <si>
    <t>057</t>
  </si>
  <si>
    <t xml:space="preserve">  </t>
  </si>
  <si>
    <t>058</t>
  </si>
  <si>
    <t>059</t>
  </si>
  <si>
    <t>Уменьшение собственного 
капитала - всего</t>
  </si>
  <si>
    <t xml:space="preserve">  убыток</t>
  </si>
  <si>
    <t>061</t>
  </si>
  <si>
    <t>062</t>
  </si>
  <si>
    <t xml:space="preserve">  расходы от прочих операций, 
  не включаемые в чистую 
  прибыль (убыток)</t>
  </si>
  <si>
    <t>063</t>
  </si>
  <si>
    <t xml:space="preserve">  уменьшение номинальной 
  стоимости акций</t>
  </si>
  <si>
    <t>064</t>
  </si>
  <si>
    <t xml:space="preserve">  выкуп акций (долей 
  в уставном капитале)</t>
  </si>
  <si>
    <t>065</t>
  </si>
  <si>
    <t xml:space="preserve">  дивиденды и другие доходы 
  от участия в уставном 
  капитале организации</t>
  </si>
  <si>
    <t>066</t>
  </si>
  <si>
    <t>067</t>
  </si>
  <si>
    <t>068</t>
  </si>
  <si>
    <t>069</t>
  </si>
  <si>
    <t>Изменение уставного капитала</t>
  </si>
  <si>
    <t>Изменение резервного капитала</t>
  </si>
  <si>
    <t>Изменение добавочного капитала</t>
  </si>
  <si>
    <t xml:space="preserve">  вклады собственника имущества 
  (учредителей, участников)</t>
  </si>
  <si>
    <t xml:space="preserve"> </t>
  </si>
  <si>
    <t>Приложение 4
к Национальному стандарту бухгалтерского учета и отчетности «Индивидуальная бухгалтерская отчетность» 
12.12.2016 № 104</t>
  </si>
  <si>
    <t>ОТЧЕТ</t>
  </si>
  <si>
    <t>о движении денежных средств</t>
  </si>
  <si>
    <t>Движение денежных средств по текущей деятельности</t>
  </si>
  <si>
    <t>Поступило денежных средств - всего</t>
  </si>
  <si>
    <t xml:space="preserve">  от покупателей продукции, товаров, заказчиков 
  работ, услуг</t>
  </si>
  <si>
    <t>021</t>
  </si>
  <si>
    <t xml:space="preserve">  от покупателей материалов и других запасов</t>
  </si>
  <si>
    <t>022</t>
  </si>
  <si>
    <t xml:space="preserve">  роялти</t>
  </si>
  <si>
    <t>023</t>
  </si>
  <si>
    <t xml:space="preserve">  прочие поступления</t>
  </si>
  <si>
    <t>024</t>
  </si>
  <si>
    <t>Направлено денежных средств - всего</t>
  </si>
  <si>
    <t xml:space="preserve">  на приобретение запасов, работ, услуг</t>
  </si>
  <si>
    <t>031</t>
  </si>
  <si>
    <t xml:space="preserve">  на оплату труда</t>
  </si>
  <si>
    <t>032</t>
  </si>
  <si>
    <t xml:space="preserve">  на уплату налогов и сборов</t>
  </si>
  <si>
    <t>033</t>
  </si>
  <si>
    <t xml:space="preserve">  на прочие выплаты</t>
  </si>
  <si>
    <t>034</t>
  </si>
  <si>
    <t>Результат движения денежных средств 
по текущей деятельности</t>
  </si>
  <si>
    <t>Движение денежных средств по инвестиционной деятельности</t>
  </si>
  <si>
    <t xml:space="preserve">  от покупателей основных средств, нематериаль-
  ных активов и других долгосрочных активов</t>
  </si>
  <si>
    <t xml:space="preserve">  возврат предоставленных займов</t>
  </si>
  <si>
    <t xml:space="preserve">  доходы от участия в уставных капиталах 
  других организаций</t>
  </si>
  <si>
    <t xml:space="preserve">  проценты</t>
  </si>
  <si>
    <t xml:space="preserve">  на приобретение и создание основных средств,
  нематериальных активов и других 
  долгосрочных активов</t>
  </si>
  <si>
    <t xml:space="preserve">  на предоставление займов</t>
  </si>
  <si>
    <t xml:space="preserve">  на вклады в уставные капиталы других 
  организаций</t>
  </si>
  <si>
    <t xml:space="preserve">  прочие выплаты</t>
  </si>
  <si>
    <t>Результат движения денежных средств 
по инвестиционной деятельности</t>
  </si>
  <si>
    <t>Движение денежных средств по финансовой деятельности</t>
  </si>
  <si>
    <t xml:space="preserve">  кредиты и займы</t>
  </si>
  <si>
    <t>081</t>
  </si>
  <si>
    <t xml:space="preserve">  от выпуска акций</t>
  </si>
  <si>
    <t>082</t>
  </si>
  <si>
    <t>083</t>
  </si>
  <si>
    <t>084</t>
  </si>
  <si>
    <t xml:space="preserve">  на погашение кредитов и займов</t>
  </si>
  <si>
    <t>091</t>
  </si>
  <si>
    <t xml:space="preserve">  на выплаты дивидендов и других доходов 
  от участия в уставном капитале организации</t>
  </si>
  <si>
    <t>092</t>
  </si>
  <si>
    <t xml:space="preserve">  на выплаты процентов</t>
  </si>
  <si>
    <t>093</t>
  </si>
  <si>
    <t xml:space="preserve">  на лизинговые платежи</t>
  </si>
  <si>
    <t>094</t>
  </si>
  <si>
    <t>095</t>
  </si>
  <si>
    <t>Результат движения денежных средств 
по финансовой деятельности</t>
  </si>
  <si>
    <t xml:space="preserve">Результат движения денежных средств по текущей, инвестиционной и финансовой деятельности </t>
  </si>
  <si>
    <t xml:space="preserve">Влияние изменений курсов иностранных валют </t>
  </si>
  <si>
    <t>Доля в уставном фонде, %</t>
  </si>
  <si>
    <t>4.Доля государства в уставном фонде эмитента (всего в %):</t>
  </si>
  <si>
    <t>Вид собственности</t>
  </si>
  <si>
    <t>Количество акций, шт.</t>
  </si>
  <si>
    <t>республиканская</t>
  </si>
  <si>
    <t>коммунальная всего:</t>
  </si>
  <si>
    <t>в том числе:</t>
  </si>
  <si>
    <t>х</t>
  </si>
  <si>
    <t xml:space="preserve">областная </t>
  </si>
  <si>
    <t xml:space="preserve">районная </t>
  </si>
  <si>
    <t>городская</t>
  </si>
  <si>
    <t>5-6. Информация о дивидендах и акциях:</t>
  </si>
  <si>
    <t>Показатель</t>
  </si>
  <si>
    <t>За отчетный период</t>
  </si>
  <si>
    <t>За аналогичный период прошлого года</t>
  </si>
  <si>
    <t>Количество акционеров, всего</t>
  </si>
  <si>
    <t>лиц</t>
  </si>
  <si>
    <t xml:space="preserve">   в том числе: юридических лиц</t>
  </si>
  <si>
    <t xml:space="preserve">      из них нерезидентов Республики Беларусь</t>
  </si>
  <si>
    <t xml:space="preserve">   в том числе: физических лиц</t>
  </si>
  <si>
    <t>Начислено на выплату дивидендов в данном отчетном  периоде</t>
  </si>
  <si>
    <t>тысяч рублей</t>
  </si>
  <si>
    <t>Фактически выплаченные дивиденды в данном отчетном  периоде</t>
  </si>
  <si>
    <t>Дивиденды, приходящиеся на одну простую (обыкновенную) акцию (включая налоги)</t>
  </si>
  <si>
    <t>рублей</t>
  </si>
  <si>
    <t>Дивиденды, приходящиеся на одну привилегированную акцию (включая налоги) первого типа ___</t>
  </si>
  <si>
    <t>Дивиденды, приходящиеся на одну привилегированную акцию (включая налоги) второго типа ___</t>
  </si>
  <si>
    <t>Дивиденды, фактически выплаченные на одну простую (обыкновенную) акцию (включая налоги)</t>
  </si>
  <si>
    <t>Дивиденды, фактически выплаченные на одну привилегированную акцию (включая налоги)  первого типа ___</t>
  </si>
  <si>
    <t>Дивиденды, фактически выплаченные на одну привилегированную акцию (включая налоги)  второго типа ___</t>
  </si>
  <si>
    <t xml:space="preserve">Период, за который выплачивались дивиденды </t>
  </si>
  <si>
    <t>месяц, квартал, год</t>
  </si>
  <si>
    <t>X</t>
  </si>
  <si>
    <t>Дата (даты) принятия решений о выплате дивидендов</t>
  </si>
  <si>
    <t>число, месяц, год</t>
  </si>
  <si>
    <t>Срок (сроки) выплаты дивидендов</t>
  </si>
  <si>
    <t>Обеспеченность акции имуществом общества</t>
  </si>
  <si>
    <t>Количество акций, находящихся на балансе общества, - всего</t>
  </si>
  <si>
    <t>штук</t>
  </si>
  <si>
    <t>Акции, поступившие в распоряжение общества</t>
  </si>
  <si>
    <t>Акции, приобретенные в целях сокращения общего количества</t>
  </si>
  <si>
    <t>Дата зачисления  акций на счет "депо" общества</t>
  </si>
  <si>
    <t>Количество акций, шт</t>
  </si>
  <si>
    <t>Срок реализации акций, поступивших в распоряжение общества</t>
  </si>
  <si>
    <t>Дата зачисления акций на счет "депо" общества</t>
  </si>
  <si>
    <t>Всего</t>
  </si>
  <si>
    <t>7. Отдельные финансовые результаты деятельности открытого акционерного общества:</t>
  </si>
  <si>
    <t xml:space="preserve">Выручка от реализации продукции, товаров, работ,услуг </t>
  </si>
  <si>
    <t>Себестоимость реализованной продукции, товаров, работ, услуг, управленческие расходы; расходы на реализацию</t>
  </si>
  <si>
    <t>Прибыль (убыток) до налогообложения - всего (Прибыль (убыток) отчетного периода)</t>
  </si>
  <si>
    <t>в том числе: прибыль (убыток) от реализации продукции, товаров, работ, услуг</t>
  </si>
  <si>
    <t>прочие доходы и расходы по текущей деятельности</t>
  </si>
  <si>
    <t>прибыль (убыток) от инвестиционной и финансовой деятельности</t>
  </si>
  <si>
    <t>Налог на прибыль; изменение отложенных налоговых активов; изменение отложенных налоговых обязательств; прочие налоги и сборы, исчисляемые из прибыли (дохода); прочие платежи, исчисляемые из прибыли (дохода)</t>
  </si>
  <si>
    <t xml:space="preserve">Долгосрочная дебиторская задолженность </t>
  </si>
  <si>
    <t>Долгосрочные обязательства</t>
  </si>
  <si>
    <t>10. Дата проведения годового общего собрания акционеров, на котором утверждался годовой бухгалтерский баланс за отчетный год:</t>
  </si>
  <si>
    <t>Дата подготовки аудиторского заключения по бухгалтерской (финансовой) отчетности:</t>
  </si>
  <si>
    <t>Наименование аудиторской организации (фамилия, собственное имя, отчество (если таковое имеется) индивидуального предпринимателя), местонахождение (место жительства), дата государственной регистрации, регистрационный номер в Едином государственном регистре юридических лиц и индивидуальных предпринимателей:</t>
  </si>
  <si>
    <t>Период, за который проводился аудит:</t>
  </si>
  <si>
    <t>Аудиторское мнение о достоверности бухгалтерской (финансовой) отчетности, а в случае выявленных нарушений в бухгалтерской (финансовой) отчетности - сведения о данных нарушениях:</t>
  </si>
  <si>
    <t>Дата и источник опубликования аудиторского заключения по бухгалтерской (финансовой) отчетности в полном объеме:</t>
  </si>
  <si>
    <t>13. Сведения о применении открытым акционерным обществом Свода правил корпоративного поведения (только в составе годового отчета):</t>
  </si>
  <si>
    <t>не применялись</t>
  </si>
  <si>
    <t>14. Адрес официального сайта открытого акционерного общества в глобальной компьютерной сети Интернет:</t>
  </si>
  <si>
    <t>Руководитель   _____________________</t>
  </si>
  <si>
    <t xml:space="preserve">    м.п.</t>
  </si>
  <si>
    <t>Главный бухгалтер либо руководитель организации или индивидуальный предприниматель, оказывающие эмитенту услуги по ведению бухгалтерского учета и составлению бухгалтерской и (или) финансовой отчетности</t>
  </si>
  <si>
    <t>Лицо, ответственное за подготовку отчета</t>
  </si>
  <si>
    <t>(должность, инициалы, фамилия, телефон)</t>
  </si>
  <si>
    <t>нет</t>
  </si>
  <si>
    <t>Аудиторское мнение</t>
  </si>
  <si>
    <t>Основание для выражения аудиторского мнения</t>
  </si>
  <si>
    <t>Обязанности аудируемого лица по подготовке бухгалтерской отчетности</t>
  </si>
  <si>
    <t>Обязанности аудитора- индивидуального предпринимателя по проведению аудита бухгалтерской отчетности</t>
  </si>
  <si>
    <t xml:space="preserve"> Информация об аудиторе-индивидуальном предпринимателе:</t>
  </si>
  <si>
    <t xml:space="preserve"> Аудитор-индивидуальный предприниматель  Ягельницкий Валентин Зигмундович.</t>
  </si>
  <si>
    <t>Остаток денежных средств и эквивалентов денежных средств на 31.12.2021г.</t>
  </si>
  <si>
    <t>Индивидуальный  предприниматель Ягельницкий  Валентин  Зигмундович,                                                                                                                Республика Беларусь,г.Волковыск,ул.Парижской Коммуны,д.8 .                                                                                                                                          Дата гос.регистрации - 06.03.2001г. №134 ,УНП 590119166</t>
  </si>
  <si>
    <r>
      <t xml:space="preserve"> Местонахождение</t>
    </r>
    <r>
      <rPr>
        <sz val="11.5"/>
        <rFont val="Times New Roman"/>
        <family val="1"/>
        <charset val="204"/>
      </rPr>
      <t>: Республика Беларусь, Гродненская область, 231900, г. Волковыск, ул. Парижской Коммуны, д.8.</t>
    </r>
  </si>
  <si>
    <t>2022г.</t>
  </si>
  <si>
    <t>Остаток на 31.12.2020г.</t>
  </si>
  <si>
    <t>Скорректированный  остаток                           на 31.12.2020г.</t>
  </si>
  <si>
    <t>За январь-декабрь 2021г.</t>
  </si>
  <si>
    <t>Остаток на 31.12.2021г.</t>
  </si>
  <si>
    <t>Скорректированный  остаток                           на 31.12.2021г.</t>
  </si>
  <si>
    <t>За  январь-декабрь  2022г.</t>
  </si>
  <si>
    <t>Остаток  на  31.12.2022г.</t>
  </si>
  <si>
    <t>Остаток денежных средств и эквивалентов денежных средств на 31.12.2022г.</t>
  </si>
  <si>
    <t>Квалификационный аттестат аудитора №0000882 выдан на основании приказа Министерства финансов Республики Беларусь от 09.07.2003г. №1470.</t>
  </si>
  <si>
    <t>31  декабря  2023г.</t>
  </si>
  <si>
    <t>31 декабря 2022г.</t>
  </si>
  <si>
    <t>2023г.</t>
  </si>
  <si>
    <t>22.01.2024г.</t>
  </si>
  <si>
    <t>22  марта  2024г.</t>
  </si>
  <si>
    <t>06 февраля 2024г.</t>
  </si>
  <si>
    <t>01.01.2023-31.12.2023</t>
  </si>
  <si>
    <t>Я полагаю, что полученные мной аудиторские доказательства являются достаточными и надлежащими, чтобы служить основанием для выражения аудиторского мнения. Я определил, что ключевые вопросы аудита, о которых необходимо сообщить в моем аудиторском заключении, отсутствуют.</t>
  </si>
  <si>
    <t>АУДИТОРСКОЕ ЗАКЛЮЧЕНИЕ .</t>
  </si>
  <si>
    <r>
      <t xml:space="preserve">                Лицо, которому адресуется аудиторское заключение в соответствии с договором оказания аудиторских услуг: </t>
    </r>
    <r>
      <rPr>
        <sz val="11.5"/>
        <rFont val="Times New Roman"/>
        <family val="1"/>
        <charset val="204"/>
      </rPr>
      <t>Директору открытого акционерного общества   «Станция технического обслуживания №2 г. Гродно»  Логачу Рышарду Тадеушевичу</t>
    </r>
  </si>
  <si>
    <t xml:space="preserve">   Мной проведен аудит годовой бухгалтерской отчетности Открытого акционерного общества «Станция технического обслуживания №2 г. Гродно»   (230003, Республика Беларусь, Гродненская область, г. Гродно, ул. Лидская, д. 37а.   Зарегистрировано в Едином государственном регистре юридических лиц и индивидуальных предпринимателей за № 500013894 решением Гродненского городского исполнительного комитета от 13.04.2001г. №305. Свидетельство о государственной регистрации коммерческой организации ЮЛК-№000931 выдано 20 апреля 2001 года.), состоящей из бухгалтерского баланса по состоянию на 31 декабря 2023 года, отчета о прибылях и убытках, отчета об изменении собственного капитала, отчета о движении денежных средств за год, закончившийся на указанную дату,  а также примечаний к бухгалтерской отчетности.</t>
  </si>
  <si>
    <t>Ключевые вопросы аудита отчетности</t>
  </si>
  <si>
    <t xml:space="preserve">   Руководство ОАО «СТО №2» г. Гродно» несет ответственность за подготовку и достоверное представление прилагаемой бухгалтерской отчетности в соответствии с требованиями законодательства Республики Беларусь и организацию системы внутреннего контроля, которую руководство считает необходимой для подготовки бухгалтерской отчетности, не содержащей существенных искажений, допущенных вследствие ошибок и (или) недобросовестных действий. </t>
  </si>
  <si>
    <t xml:space="preserve">   При подготовке бухгалтерской отчетности руководство ОАО «СТО №2» г. Гродно» несет ответственность за оценку способности ОАО «СТО №2» г. Гродно» продолжать свою деятельность непрерывно и уместности применения принципа непрерывности деятельности, а также за надлежащее раскрытие в бухгалтерской отчетности в соответствующих случаях сведений, относящихся к непрерывности деятельности, за исключением случаев, когда руководство намеревается ликвидировать ОАО «СТО №2» г. Гродно», прекратить его деятельность или когда у него отсутствует какая-либо иная реальная альтернатива, кроме ликвидации или прекращения деятельности. </t>
  </si>
  <si>
    <t xml:space="preserve"> Лица, наделенные руководящими полномочиями ОАО «СТО №2» г. Гродно», несут ответственность за осуществление надзора за процессом подготовки бухгалтерской отчетности  ОАО «СТО №2» г. Гродно».</t>
  </si>
  <si>
    <r>
      <t xml:space="preserve">   В рамках аудита, проводимого в соответствии с требованиями Закона Республики Беларусь от 12 июля 2013 года №56-З «Об аудиторской деятельности» </t>
    </r>
    <r>
      <rPr>
        <sz val="11"/>
        <color rgb="FF000000"/>
        <rFont val="Times New Roman"/>
        <family val="1"/>
        <charset val="204"/>
      </rPr>
      <t>(в редакции Закона Республики Беларусь от 18.07.2019г. №229-З)</t>
    </r>
    <r>
      <rPr>
        <sz val="11.5"/>
        <color rgb="FF000000"/>
        <rFont val="Times New Roman"/>
        <family val="1"/>
        <charset val="204"/>
      </rPr>
      <t xml:space="preserve"> и национальных правил аудиторской деятельности, я применяю профессиональное суждение и сохраняю профессиональный скептицизм на протяжении всего аудита. Кроме того, я выполняю следующее: </t>
    </r>
  </si>
  <si>
    <t xml:space="preserve">- выявляю и оцениваю риски существенного искажения бухгалтерской отчетности вследствие ошибок и (или) недобросовестных действий; разрабатываю и выполняю аудиторские процедуры в соответствии с оцененными рисками; получаю аудиторские доказательства, являющиеся достаточными и надлежащими, чтобы служить основанием для выражения моего аудиторского мнения. Риск необнаружения существенных искажений бухгалтерской отчетности в результате недобросовестных действий выше риска необнаружения искажений в результате ошибок, так как недобросовестные действия, как правило, подразумевают наличие специально разработанных мер, направленных на их сокрытие; </t>
  </si>
  <si>
    <t xml:space="preserve">- получаю понимание системы внутреннего контроля ОАО «СТО №2» г. Гродно», имеющей значение для аудита, с целью планирования аудиторских процедур, соответствующих обстоятельствам аудита, но не с целью выражения аудиторского мнения относительно эффективности функционирования  системы внутреннего контроля ОАО «СТО №2» г. Гродно»; </t>
  </si>
  <si>
    <t xml:space="preserve">- оцениваю надлежащий характер применяемой ОАО «СТО №2» г. Гродно» учетной политики, а также обоснованности учетных оценок и соответствующего раскрытия информации в бухгалтерской отчетности; </t>
  </si>
  <si>
    <t>- оцениваю правильность применения руководством ОАО «СТО №2» г. Гродно» допущения о непрерывности деятельности, и на основании полученных аудиторских доказательств  делаю вывод о том, имеется ли существенная неопределенность в связи с событиями или условиями, в результате которых могут возникнуть значительные сомнения в способности ОАО «СТО №2» г. Гродно» продолжать свою деятельность непрерывно. Если я прихожу к выводу о наличии такой существенной неопределенности, я должен привлечь внимание в аудиторском заключении к соответствующему раскрытию данной информации в бухгалтерской отчетности. В случае, если такое раскрытие информации отсутствует или является ненадлежащим, мне следует модифицировать аудиторское мнение. Мои выводы основываются на аудиторских доказательствах, полученных до даты подписания аудиторского заключения, однако будущие события или условия могут привести к тому, что ОАО «СТО №2» г. Гродно» утратит способность продолжать свою деятельность непрерывно;</t>
  </si>
  <si>
    <t xml:space="preserve">- оцениваю общее представление бухгалтерской отчетности, ее структуру и содержание, включая раскрытие информации, а также того, обеспечивает ли бухгалтерская отчетность достоверное представление о лежащих в ее основе операциях и событиях. </t>
  </si>
  <si>
    <t xml:space="preserve">    Мной осуществляется информационное взаимодействие с лицами, наделенными руководящими полномочиями, доводя до их сведения, помимо прочего, информацию о запланированных объеме и сроках аудита, а также о значимых вопросах, возникших в ходе аудита, в том числе о значительных недостатках системы внутреннего контроля, которые мною выявляются в ходе аудита.</t>
  </si>
  <si>
    <t xml:space="preserve">    Мной предоставляется лицам, наделенным руководящими полномочиями, заявление о том, что мной были выполнены все требования в отношении соблюдения принципа независимости и до сведения этих лиц была доведена информация обо всех взаимоотношениях и прочих вопросах, которые можно обоснованно считать угрозами нарушения принципа независимости, и, если необходимо, обо всех предпринятых мерах предосторожности. </t>
  </si>
  <si>
    <t xml:space="preserve">   Из числа вопросов, доведенных до сведения лиц, наделенных руководящими полномочиями, мной выбраны ключевые вопросы аудита и раскрыты эти вопросы в аудиторском заключении (кроме тех случаев, когда раскрытие информации об этих вопросах запрещено законодательством или когда я обоснованно прихожу к выводу о том, что отрицательные последствия сообщения такой информации превысят пользу от ее раскрытия).</t>
  </si>
  <si>
    <t>Руководитель задания</t>
  </si>
  <si>
    <t>Аудитор-индивидуальный предприниматель                                                 В.З. Ягельницкий</t>
  </si>
  <si>
    <r>
      <t xml:space="preserve">    Мной проведен аудит в соответствии с требованиями Закона Республики Беларусь от 12 июля 2013 года №56-З «Об аудиторской деятельности» </t>
    </r>
    <r>
      <rPr>
        <sz val="11"/>
        <color rgb="FF000000"/>
        <rFont val="Times New Roman"/>
        <family val="1"/>
        <charset val="204"/>
      </rPr>
      <t>(в редакции Закона Республики Беларусь от 18.07.2019г. №229-З)</t>
    </r>
    <r>
      <rPr>
        <sz val="11.5"/>
        <color rgb="FF000000"/>
        <rFont val="Times New Roman"/>
        <family val="1"/>
        <charset val="204"/>
      </rPr>
      <t xml:space="preserve"> и национальных правил аудиторской деятельности. Мои обязанности в соответствии с этими требованиями описаны далее в разделе «Обязанности аудитора-индивидуального предпринимателя по проведению аудита бухгалтерской отчетности» моего аудиторского заключения. Я независим по отношению к ОАО «СТО №2 г. Гродно» в соответствии с требованиями Закона Республики Беларусь от 12 июля 2013 года №56-З «Об аудиторской деятельности» </t>
    </r>
    <r>
      <rPr>
        <sz val="11"/>
        <color rgb="FF000000"/>
        <rFont val="Times New Roman"/>
        <family val="1"/>
        <charset val="204"/>
      </rPr>
      <t>(в редакции Закона Республики Беларусь от 18.07.2019г. №229-З)</t>
    </r>
    <r>
      <rPr>
        <sz val="11.5"/>
        <color rgb="FF000000"/>
        <rFont val="Times New Roman"/>
        <family val="1"/>
        <charset val="204"/>
      </rPr>
      <t>, национальных правил аудиторской деятельности и Кодекса этики профессиональных бухгалтеров, принятого Международной федерацией бухгалтеров, и мной соблюдались прочие принцип профессиональной этики в соответствии с данными требованиями.  Я полагаю, что полученные мной аудиторские доказательства являются достаточными и надлежащими, чтобы служить основанием для выражения аудиторского мнения.</t>
    </r>
  </si>
  <si>
    <r>
      <t xml:space="preserve">    По моему мнению, прилагаемая годовая бухгалтерская отчетность достоверно во всех существенных аспектах отражает финансовое положение ОАО «СТО №2» г. Гродно»</t>
    </r>
    <r>
      <rPr>
        <i/>
        <sz val="11.5"/>
        <color rgb="FF000000"/>
        <rFont val="Times New Roman"/>
        <family val="1"/>
        <charset val="204"/>
      </rPr>
      <t xml:space="preserve"> </t>
    </r>
    <r>
      <rPr>
        <sz val="11.5"/>
        <color rgb="FF000000"/>
        <rFont val="Times New Roman"/>
        <family val="1"/>
        <charset val="204"/>
      </rPr>
      <t xml:space="preserve">по состоянию на 31 декабря 2023 года, финансовые результаты его деятельности и изменение его финансового положения, в том числе движение денежных средств за год, закончившийся на указанную дату, в соответствии с законодательством Республики Беларусь. </t>
    </r>
  </si>
  <si>
    <t xml:space="preserve">   Я определил, что ключевые вопросы аудита, о которых необходимо сообщить в моем аудиторском заключении, отсутствуют.</t>
  </si>
  <si>
    <t xml:space="preserve">    Моя цель состоит в получении разумной уверенности в том, что бухгалтерская отчетность ОАО «СТО №2» г. Гродно» не содержит существенных искажений вследствие ошибок и (или) недобросовестных действий, и в составлении аудиторского заключения, содержащего выраженное в установленной форме мое аудиторское мнение. Разумная уверенность представляет собой высокую степень уверенности, но не является гарантией того, что аудит, проведенный в соответствии с национальными правилами аудиторской деятельности, позволяет выявить все имеющиеся существенные искажения. Искажения могут возникать в результате ошибок и (или) недобросовестных действий и считаются существенными, если можно обоснованно предположить, что в отдельности или в совокупности они могут повлиять на экономические решения пользователей бухгалтерской отчетности, принимаемые на ее основе. </t>
  </si>
  <si>
    <r>
      <t xml:space="preserve">   </t>
    </r>
    <r>
      <rPr>
        <sz val="11"/>
        <rFont val="Times New Roman"/>
        <family val="1"/>
        <charset val="204"/>
      </rPr>
      <t>Регистрационный номер записи в реестре аудиторов- индивидуальных предпринимателей 20870.</t>
    </r>
  </si>
  <si>
    <t xml:space="preserve">   Свидетельство о государственной регистрации индивидуального предпринимателя ИП - №002864. Зарегистрирован решением  Волковысского районного исполнительного комитета от 06.03.2001г. №134  в качестве индивидуального предпринимателя в Едином государственном регистре юридических лиц и индивидуальных предпринимателей за № 590119166.</t>
  </si>
  <si>
    <t xml:space="preserve">   Дата подписания аудиторского заключения : 06  февраля  2024г.</t>
  </si>
  <si>
    <t xml:space="preserve">25.03.2024г. - ЕПФР                                                                                                                                                                                                         </t>
  </si>
  <si>
    <t>"25" марта   2024г.</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</si>
</sst>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1">
    <numFmt numFmtId="164" formatCode="[$-FC19]d\ mmmm\ yyyy\ &quot;г.&quot;"/>
    <numFmt numFmtId="165" formatCode="_-* #,##0.00&quot;р.&quot;_-;\-* #,##0.00&quot;р.&quot;_-;_-* &quot;-&quot;??&quot;р.&quot;_-;_-@_-"/>
    <numFmt numFmtId="166" formatCode="[$-FC19]d\ mmmm"/>
    <numFmt numFmtId="167" formatCode="[$-F800]dddd\,\ mmmm\ dd\,\ yyyy"/>
    <numFmt numFmtId="168" formatCode="[$-FC19]\ yyyy\ &quot;г.&quot;"/>
    <numFmt numFmtId="169" formatCode="_(* #,##0_);\(* \-#,##0\);_(* &quot;-&quot;??_);_(@_)"/>
    <numFmt numFmtId="170" formatCode="_(#,##0_);\(#,##0\);_(* &quot;-&quot;??_);_(@_)"/>
    <numFmt numFmtId="171" formatCode="\(#,##0\);\(#,##0\);_(* &quot;-&quot;??_);_(@_)"/>
    <numFmt numFmtId="172" formatCode="mmmm"/>
    <numFmt numFmtId="173" formatCode="00"/>
    <numFmt numFmtId="174" formatCode="0.000000"/>
  </numFmts>
  <fonts count="39" x14ac:knownFonts="1">
    <font>
      <sz val="11"/>
      <color theme="1"/>
      <name val="Calibri"/>
      <family val="2"/>
      <charset val="204"/>
      <scheme val="minor"/>
    </font>
    <font>
      <sz val="11"/>
      <name val="Times New Roman"/>
      <family val="1"/>
      <charset val="204"/>
    </font>
    <font>
      <i/>
      <sz val="9"/>
      <color indexed="18"/>
      <name val="Times New Roman"/>
      <family val="1"/>
      <charset val="204"/>
    </font>
    <font>
      <sz val="11"/>
      <name val="Times New Roman"/>
      <family val="1"/>
      <charset val="204"/>
    </font>
    <font>
      <sz val="10.5"/>
      <name val="Times New Roman"/>
      <family val="1"/>
      <charset val="204"/>
    </font>
    <font>
      <b/>
      <sz val="11"/>
      <name val="Times New Roman"/>
      <family val="1"/>
      <charset val="204"/>
    </font>
    <font>
      <sz val="12"/>
      <name val="Times New Roman"/>
      <family val="1"/>
      <charset val="204"/>
    </font>
    <font>
      <b/>
      <sz val="12"/>
      <name val="Times New Roman"/>
      <family val="1"/>
      <charset val="204"/>
    </font>
    <font>
      <sz val="1"/>
      <name val="Times New Roman"/>
      <family val="1"/>
      <charset val="204"/>
    </font>
    <font>
      <i/>
      <sz val="9"/>
      <name val="Times New Roman"/>
      <family val="1"/>
      <charset val="204"/>
    </font>
    <font>
      <i/>
      <sz val="11"/>
      <name val="Times New Roman"/>
      <family val="1"/>
      <charset val="204"/>
    </font>
    <font>
      <i/>
      <sz val="10.5"/>
      <name val="Times New Roman"/>
      <family val="1"/>
      <charset val="204"/>
    </font>
    <font>
      <b/>
      <sz val="10.5"/>
      <name val="Times New Roman"/>
      <family val="1"/>
      <charset val="204"/>
    </font>
    <font>
      <b/>
      <sz val="10.5"/>
      <color indexed="12"/>
      <name val="Times New Roman"/>
      <family val="1"/>
      <charset val="204"/>
    </font>
    <font>
      <b/>
      <sz val="10.5"/>
      <color indexed="10"/>
      <name val="Times New Roman"/>
      <family val="1"/>
      <charset val="204"/>
    </font>
    <font>
      <sz val="9"/>
      <name val="Times New Roman"/>
      <family val="1"/>
      <charset val="204"/>
    </font>
    <font>
      <b/>
      <sz val="11"/>
      <color indexed="18"/>
      <name val="Times New Roman"/>
      <family val="1"/>
      <charset val="204"/>
    </font>
    <font>
      <b/>
      <sz val="10.5"/>
      <color indexed="18"/>
      <name val="Times New Roman"/>
      <family val="1"/>
      <charset val="204"/>
    </font>
    <font>
      <sz val="10"/>
      <name val="Arial Cyr"/>
      <charset val="204"/>
    </font>
    <font>
      <sz val="10"/>
      <name val="Times New Roman"/>
      <family val="1"/>
      <charset val="204"/>
    </font>
    <font>
      <b/>
      <sz val="10"/>
      <name val="Times New Roman"/>
      <family val="1"/>
      <charset val="204"/>
    </font>
    <font>
      <sz val="1"/>
      <color indexed="9"/>
      <name val="Times New Roman"/>
      <family val="1"/>
      <charset val="204"/>
    </font>
    <font>
      <sz val="7"/>
      <name val="Times New Roman"/>
      <family val="1"/>
      <charset val="204"/>
    </font>
    <font>
      <b/>
      <sz val="9"/>
      <name val="Times New Roman"/>
      <family val="1"/>
      <charset val="204"/>
    </font>
    <font>
      <b/>
      <i/>
      <sz val="9"/>
      <name val="Times New Roman"/>
      <family val="1"/>
      <charset val="204"/>
    </font>
    <font>
      <sz val="12"/>
      <color theme="1"/>
      <name val="Calibri"/>
      <family val="2"/>
      <charset val="204"/>
      <scheme val="minor"/>
    </font>
    <font>
      <b/>
      <sz val="11.5"/>
      <color rgb="FF000000"/>
      <name val="Times New Roman"/>
      <family val="1"/>
      <charset val="204"/>
    </font>
    <font>
      <sz val="12"/>
      <color rgb="FFFF0000"/>
      <name val="Calibri"/>
      <family val="2"/>
      <charset val="204"/>
      <scheme val="minor"/>
    </font>
    <font>
      <sz val="11.5"/>
      <color rgb="FFFF0000"/>
      <name val="Times New Roman"/>
      <family val="1"/>
      <charset val="204"/>
    </font>
    <font>
      <sz val="12"/>
      <name val="Calibri"/>
      <family val="2"/>
      <charset val="204"/>
      <scheme val="minor"/>
    </font>
    <font>
      <sz val="11"/>
      <name val="Calibri"/>
      <family val="2"/>
      <charset val="204"/>
      <scheme val="minor"/>
    </font>
    <font>
      <sz val="10"/>
      <color rgb="FFFF0000"/>
      <name val="Times New Roman"/>
      <family val="1"/>
      <charset val="204"/>
    </font>
    <font>
      <b/>
      <sz val="11.5"/>
      <name val="Times New Roman"/>
      <family val="1"/>
      <charset val="204"/>
    </font>
    <font>
      <sz val="11.5"/>
      <name val="Times New Roman"/>
      <family val="1"/>
      <charset val="204"/>
    </font>
    <font>
      <sz val="11.5"/>
      <color rgb="FF000000"/>
      <name val="Times New Roman"/>
      <family val="1"/>
      <charset val="204"/>
    </font>
    <font>
      <i/>
      <sz val="11.5"/>
      <color rgb="FF000000"/>
      <name val="Times New Roman"/>
      <family val="1"/>
      <charset val="204"/>
    </font>
    <font>
      <sz val="11"/>
      <color rgb="FF000000"/>
      <name val="Times New Roman"/>
      <family val="1"/>
      <charset val="204"/>
    </font>
    <font>
      <b/>
      <sz val="11.5"/>
      <color theme="1"/>
      <name val="Times New Roman"/>
      <family val="1"/>
      <charset val="204"/>
    </font>
    <font>
      <sz val="11.5"/>
      <color theme="1"/>
      <name val="Times New Roman"/>
      <family val="1"/>
      <charset val="204"/>
    </font>
  </fonts>
  <fills count="8">
    <fill>
      <patternFill patternType="none"/>
    </fill>
    <fill>
      <patternFill patternType="gray125"/>
    </fill>
    <fill>
      <patternFill patternType="solid">
        <fgColor indexed="8"/>
        <bgColor indexed="64"/>
      </patternFill>
    </fill>
    <fill>
      <patternFill patternType="solid">
        <fgColor indexed="9"/>
        <bgColor indexed="64"/>
      </patternFill>
    </fill>
    <fill>
      <patternFill patternType="solid">
        <fgColor indexed="42"/>
        <bgColor indexed="64"/>
      </patternFill>
    </fill>
    <fill>
      <patternFill patternType="solid">
        <fgColor indexed="22"/>
        <bgColor indexed="64"/>
      </patternFill>
    </fill>
    <fill>
      <patternFill patternType="solid">
        <fgColor theme="0"/>
        <bgColor indexed="64"/>
      </patternFill>
    </fill>
    <fill>
      <patternFill patternType="solid">
        <fgColor rgb="FFCCFFCC"/>
        <bgColor indexed="64"/>
      </patternFill>
    </fill>
  </fills>
  <borders count="24">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4">
    <xf numFmtId="0" fontId="0" fillId="0" borderId="0"/>
    <xf numFmtId="0" fontId="1" fillId="0" borderId="0"/>
    <xf numFmtId="165" fontId="1" fillId="0" borderId="0" applyFont="0" applyFill="0" applyBorder="0" applyAlignment="0" applyProtection="0"/>
    <xf numFmtId="0" fontId="18" fillId="0" borderId="0"/>
  </cellStyleXfs>
  <cellXfs count="434">
    <xf numFmtId="0" fontId="0" fillId="0" borderId="0" xfId="0"/>
    <xf numFmtId="0" fontId="1" fillId="2" borderId="0" xfId="1" applyFont="1" applyFill="1"/>
    <xf numFmtId="0" fontId="2" fillId="0" borderId="0" xfId="1" applyFont="1" applyFill="1" applyAlignment="1">
      <alignment horizontal="right"/>
    </xf>
    <xf numFmtId="0" fontId="2" fillId="3" borderId="0" xfId="1" applyFont="1" applyFill="1" applyAlignment="1">
      <alignment horizontal="right"/>
    </xf>
    <xf numFmtId="0" fontId="2" fillId="2" borderId="0" xfId="1" applyFont="1" applyFill="1" applyAlignment="1">
      <alignment horizontal="right"/>
    </xf>
    <xf numFmtId="0" fontId="3" fillId="0" borderId="0" xfId="1" applyFont="1" applyFill="1"/>
    <xf numFmtId="0" fontId="3" fillId="0" borderId="0" xfId="1" applyFont="1" applyFill="1" applyAlignment="1">
      <alignment wrapText="1"/>
    </xf>
    <xf numFmtId="0" fontId="3" fillId="3" borderId="0" xfId="1" applyFont="1" applyFill="1"/>
    <xf numFmtId="0" fontId="3" fillId="2" borderId="0" xfId="1" applyFont="1" applyFill="1"/>
    <xf numFmtId="0" fontId="3" fillId="0" borderId="0" xfId="1" applyFont="1" applyFill="1" applyAlignment="1">
      <alignment horizontal="right" wrapText="1"/>
    </xf>
    <xf numFmtId="0" fontId="3" fillId="0" borderId="0" xfId="1" applyFont="1" applyFill="1" applyAlignment="1">
      <alignment horizontal="center" wrapText="1"/>
    </xf>
    <xf numFmtId="0" fontId="4" fillId="0" borderId="5" xfId="1" applyFont="1" applyFill="1" applyBorder="1" applyAlignment="1">
      <alignment horizontal="right" wrapText="1"/>
    </xf>
    <xf numFmtId="166" fontId="4" fillId="0" borderId="7" xfId="1" applyNumberFormat="1" applyFont="1" applyFill="1" applyBorder="1" applyAlignment="1">
      <alignment wrapText="1"/>
    </xf>
    <xf numFmtId="0" fontId="1" fillId="0" borderId="5" xfId="1" applyFont="1" applyFill="1" applyBorder="1" applyAlignment="1">
      <alignment wrapText="1"/>
    </xf>
    <xf numFmtId="0" fontId="1" fillId="0" borderId="1" xfId="1" applyFont="1" applyFill="1" applyBorder="1" applyAlignment="1">
      <alignment horizontal="left" wrapText="1"/>
    </xf>
    <xf numFmtId="0" fontId="1" fillId="0" borderId="1" xfId="1" applyFont="1" applyFill="1" applyBorder="1" applyAlignment="1">
      <alignment wrapText="1"/>
    </xf>
    <xf numFmtId="0" fontId="1" fillId="0" borderId="10" xfId="1" applyFont="1" applyFill="1" applyBorder="1" applyAlignment="1">
      <alignment wrapText="1"/>
    </xf>
    <xf numFmtId="0" fontId="3" fillId="0" borderId="8" xfId="1" applyFont="1" applyFill="1" applyBorder="1" applyAlignment="1">
      <alignment horizontal="center" wrapText="1"/>
    </xf>
    <xf numFmtId="0" fontId="5" fillId="0" borderId="3" xfId="1" applyFont="1" applyFill="1" applyBorder="1" applyAlignment="1">
      <alignment wrapText="1"/>
    </xf>
    <xf numFmtId="0" fontId="3" fillId="0" borderId="11" xfId="1" applyFont="1" applyFill="1" applyBorder="1" applyAlignment="1">
      <alignment horizontal="center" wrapText="1"/>
    </xf>
    <xf numFmtId="0" fontId="3" fillId="0" borderId="12" xfId="1" applyFont="1" applyFill="1" applyBorder="1" applyAlignment="1">
      <alignment horizontal="center" wrapText="1"/>
    </xf>
    <xf numFmtId="0" fontId="6" fillId="0" borderId="0" xfId="1" applyFont="1" applyFill="1"/>
    <xf numFmtId="0" fontId="7" fillId="0" borderId="8" xfId="1" applyFont="1" applyFill="1" applyBorder="1" applyAlignment="1">
      <alignment horizontal="center" wrapText="1"/>
    </xf>
    <xf numFmtId="0" fontId="6" fillId="3" borderId="0" xfId="1" applyFont="1" applyFill="1"/>
    <xf numFmtId="0" fontId="6" fillId="2" borderId="0" xfId="1" applyFont="1" applyFill="1"/>
    <xf numFmtId="0" fontId="5" fillId="0" borderId="3" xfId="1" applyFont="1" applyFill="1" applyBorder="1" applyAlignment="1">
      <alignment horizontal="center" wrapText="1"/>
    </xf>
    <xf numFmtId="0" fontId="7" fillId="0" borderId="12" xfId="1" applyFont="1" applyFill="1" applyBorder="1" applyAlignment="1">
      <alignment horizontal="center" wrapText="1"/>
    </xf>
    <xf numFmtId="0" fontId="3" fillId="0" borderId="0" xfId="1" applyFont="1" applyFill="1" applyBorder="1" applyAlignment="1">
      <alignment horizontal="left" wrapText="1"/>
    </xf>
    <xf numFmtId="0" fontId="3" fillId="0" borderId="0" xfId="1" applyFont="1" applyFill="1" applyBorder="1" applyAlignment="1">
      <alignment horizontal="center" wrapText="1"/>
    </xf>
    <xf numFmtId="3" fontId="3" fillId="0" borderId="0" xfId="1" applyNumberFormat="1" applyFont="1" applyFill="1" applyBorder="1" applyAlignment="1">
      <alignment horizontal="center" wrapText="1"/>
    </xf>
    <xf numFmtId="0" fontId="8" fillId="0" borderId="0" xfId="1" applyFont="1" applyFill="1"/>
    <xf numFmtId="0" fontId="8" fillId="0" borderId="0" xfId="1" applyFont="1" applyFill="1" applyBorder="1" applyAlignment="1">
      <alignment wrapText="1"/>
    </xf>
    <xf numFmtId="0" fontId="8" fillId="3" borderId="0" xfId="1" applyFont="1" applyFill="1"/>
    <xf numFmtId="0" fontId="8" fillId="2" borderId="0" xfId="1" applyFont="1" applyFill="1"/>
    <xf numFmtId="0" fontId="9" fillId="0" borderId="0" xfId="1" applyFont="1" applyFill="1" applyAlignment="1">
      <alignment vertical="top"/>
    </xf>
    <xf numFmtId="0" fontId="9" fillId="0" borderId="0" xfId="1" applyFont="1" applyFill="1" applyAlignment="1">
      <alignment horizontal="center" vertical="top" wrapText="1"/>
    </xf>
    <xf numFmtId="0" fontId="9" fillId="0" borderId="0" xfId="1" applyFont="1" applyFill="1" applyAlignment="1">
      <alignment vertical="top" wrapText="1"/>
    </xf>
    <xf numFmtId="0" fontId="9" fillId="3" borderId="0" xfId="1" applyFont="1" applyFill="1" applyAlignment="1">
      <alignment vertical="top"/>
    </xf>
    <xf numFmtId="0" fontId="9" fillId="2" borderId="0" xfId="1" applyFont="1" applyFill="1" applyAlignment="1">
      <alignment vertical="top"/>
    </xf>
    <xf numFmtId="0" fontId="1" fillId="2" borderId="0" xfId="1" applyFont="1" applyFill="1" applyAlignment="1">
      <alignment horizontal="center"/>
    </xf>
    <xf numFmtId="0" fontId="1" fillId="3" borderId="0" xfId="1" applyFont="1" applyFill="1"/>
    <xf numFmtId="0" fontId="1" fillId="3" borderId="0" xfId="1" applyFont="1" applyFill="1" applyAlignment="1">
      <alignment wrapText="1"/>
    </xf>
    <xf numFmtId="0" fontId="10" fillId="3" borderId="0" xfId="1" applyFont="1" applyFill="1" applyAlignment="1">
      <alignment wrapText="1"/>
    </xf>
    <xf numFmtId="0" fontId="1" fillId="3" borderId="0" xfId="1" applyFont="1" applyFill="1" applyAlignment="1">
      <alignment horizontal="center"/>
    </xf>
    <xf numFmtId="0" fontId="1" fillId="0" borderId="0" xfId="1" applyFont="1" applyFill="1" applyAlignment="1">
      <alignment wrapText="1"/>
    </xf>
    <xf numFmtId="0" fontId="1" fillId="0" borderId="0" xfId="1" applyFont="1" applyFill="1"/>
    <xf numFmtId="0" fontId="1" fillId="0" borderId="0" xfId="1" applyFont="1" applyFill="1" applyAlignment="1">
      <alignment horizontal="center"/>
    </xf>
    <xf numFmtId="0" fontId="4" fillId="3" borderId="0" xfId="1" applyFont="1" applyFill="1"/>
    <xf numFmtId="0" fontId="4" fillId="0" borderId="0" xfId="1" applyFont="1" applyFill="1" applyAlignment="1">
      <alignment wrapText="1"/>
    </xf>
    <xf numFmtId="0" fontId="4" fillId="0" borderId="0" xfId="1" applyFont="1" applyFill="1" applyAlignment="1">
      <alignment horizontal="right" wrapText="1"/>
    </xf>
    <xf numFmtId="172" fontId="4" fillId="0" borderId="1" xfId="1" applyNumberFormat="1" applyFont="1" applyFill="1" applyBorder="1" applyAlignment="1">
      <alignment horizontal="right" wrapText="1"/>
    </xf>
    <xf numFmtId="167" fontId="4" fillId="0" borderId="1" xfId="1" applyNumberFormat="1" applyFont="1" applyFill="1" applyBorder="1" applyAlignment="1">
      <alignment horizontal="center" wrapText="1"/>
    </xf>
    <xf numFmtId="0" fontId="4" fillId="0" borderId="0" xfId="1" applyFont="1" applyFill="1" applyAlignment="1">
      <alignment horizontal="center" wrapText="1"/>
    </xf>
    <xf numFmtId="0" fontId="4" fillId="2" borderId="0" xfId="1" applyFont="1" applyFill="1"/>
    <xf numFmtId="0" fontId="4" fillId="0" borderId="0" xfId="1" applyFont="1" applyFill="1"/>
    <xf numFmtId="0" fontId="4" fillId="0" borderId="0" xfId="1" applyFont="1" applyFill="1" applyAlignment="1">
      <alignment horizontal="center"/>
    </xf>
    <xf numFmtId="0" fontId="4" fillId="0" borderId="5" xfId="1" applyFont="1" applyFill="1" applyBorder="1" applyAlignment="1">
      <alignment horizontal="right" vertical="top" wrapText="1"/>
    </xf>
    <xf numFmtId="0" fontId="4" fillId="0" borderId="6" xfId="1" applyFont="1" applyFill="1" applyBorder="1" applyAlignment="1">
      <alignment horizontal="center" vertical="top" wrapText="1"/>
    </xf>
    <xf numFmtId="172" fontId="4" fillId="0" borderId="6" xfId="1" applyNumberFormat="1" applyFont="1" applyFill="1" applyBorder="1" applyAlignment="1">
      <alignment horizontal="left" vertical="top" wrapText="1"/>
    </xf>
    <xf numFmtId="0" fontId="4" fillId="0" borderId="6" xfId="1" applyFont="1" applyFill="1" applyBorder="1" applyAlignment="1">
      <alignment vertical="top" wrapText="1"/>
    </xf>
    <xf numFmtId="172" fontId="4" fillId="0" borderId="7" xfId="1" applyNumberFormat="1" applyFont="1" applyFill="1" applyBorder="1" applyAlignment="1">
      <alignment horizontal="left" vertical="top" wrapText="1"/>
    </xf>
    <xf numFmtId="0" fontId="4" fillId="0" borderId="12" xfId="1" applyFont="1" applyFill="1" applyBorder="1" applyAlignment="1">
      <alignment horizontal="center" wrapText="1"/>
    </xf>
    <xf numFmtId="49" fontId="4" fillId="0" borderId="11" xfId="1" applyNumberFormat="1" applyFont="1" applyFill="1" applyBorder="1" applyAlignment="1">
      <alignment horizontal="center" wrapText="1"/>
    </xf>
    <xf numFmtId="49" fontId="4" fillId="0" borderId="12" xfId="1" applyNumberFormat="1" applyFont="1" applyFill="1" applyBorder="1" applyAlignment="1">
      <alignment horizontal="center" wrapText="1"/>
    </xf>
    <xf numFmtId="0" fontId="4" fillId="0" borderId="8" xfId="1" applyFont="1" applyFill="1" applyBorder="1" applyAlignment="1">
      <alignment horizontal="center" wrapText="1"/>
    </xf>
    <xf numFmtId="0" fontId="4" fillId="0" borderId="11" xfId="1" applyFont="1" applyFill="1" applyBorder="1" applyAlignment="1">
      <alignment horizontal="center" wrapText="1"/>
    </xf>
    <xf numFmtId="0" fontId="4" fillId="0" borderId="5" xfId="1" applyFont="1" applyFill="1" applyBorder="1" applyAlignment="1">
      <alignment horizontal="center" wrapText="1"/>
    </xf>
    <xf numFmtId="0" fontId="4" fillId="0" borderId="9" xfId="1" applyFont="1" applyFill="1" applyBorder="1" applyAlignment="1">
      <alignment horizontal="center" wrapText="1"/>
    </xf>
    <xf numFmtId="0" fontId="4" fillId="2" borderId="0" xfId="1" applyFont="1" applyFill="1" applyBorder="1"/>
    <xf numFmtId="170" fontId="3" fillId="2" borderId="0" xfId="1" applyNumberFormat="1" applyFont="1" applyFill="1" applyBorder="1" applyAlignment="1">
      <alignment horizontal="left" wrapText="1"/>
    </xf>
    <xf numFmtId="0" fontId="1" fillId="3" borderId="0" xfId="1" applyFill="1"/>
    <xf numFmtId="0" fontId="1" fillId="0" borderId="0" xfId="1" applyFill="1"/>
    <xf numFmtId="0" fontId="1" fillId="0" borderId="0" xfId="1" applyFill="1" applyAlignment="1">
      <alignment horizontal="center"/>
    </xf>
    <xf numFmtId="0" fontId="1" fillId="2" borderId="0" xfId="1" applyFill="1"/>
    <xf numFmtId="0" fontId="1" fillId="0" borderId="0" xfId="1" applyFont="1" applyFill="1" applyAlignment="1">
      <alignment horizontal="center" wrapText="1"/>
    </xf>
    <xf numFmtId="0" fontId="1" fillId="3" borderId="0" xfId="1" applyFill="1" applyAlignment="1">
      <alignment horizontal="center"/>
    </xf>
    <xf numFmtId="0" fontId="1" fillId="2" borderId="0" xfId="1" applyFill="1" applyAlignment="1">
      <alignment horizontal="center"/>
    </xf>
    <xf numFmtId="0" fontId="4" fillId="3" borderId="0" xfId="1" applyFont="1" applyFill="1" applyAlignment="1">
      <alignment wrapText="1"/>
    </xf>
    <xf numFmtId="0" fontId="11" fillId="3" borderId="0" xfId="1" applyFont="1" applyFill="1" applyAlignment="1">
      <alignment wrapText="1"/>
    </xf>
    <xf numFmtId="0" fontId="4" fillId="3" borderId="0" xfId="1" applyFont="1" applyFill="1" applyAlignment="1">
      <alignment horizontal="right" wrapText="1"/>
    </xf>
    <xf numFmtId="167" fontId="4" fillId="3" borderId="1" xfId="1" applyNumberFormat="1" applyFont="1" applyFill="1" applyBorder="1" applyAlignment="1">
      <alignment horizontal="center" wrapText="1"/>
    </xf>
    <xf numFmtId="0" fontId="4" fillId="3" borderId="0" xfId="1" applyFont="1" applyFill="1" applyAlignment="1">
      <alignment horizontal="center" wrapText="1"/>
    </xf>
    <xf numFmtId="0" fontId="4" fillId="3" borderId="0" xfId="1" applyFont="1" applyFill="1" applyAlignment="1">
      <alignment horizontal="center"/>
    </xf>
    <xf numFmtId="0" fontId="4" fillId="0" borderId="12" xfId="1" applyFont="1" applyFill="1" applyBorder="1" applyAlignment="1">
      <alignment horizontal="center" vertical="top" wrapText="1"/>
    </xf>
    <xf numFmtId="0" fontId="4" fillId="0" borderId="8" xfId="1" applyFont="1" applyFill="1" applyBorder="1" applyAlignment="1">
      <alignment horizontal="left" wrapText="1"/>
    </xf>
    <xf numFmtId="49" fontId="4" fillId="0" borderId="8" xfId="1" applyNumberFormat="1" applyFont="1" applyFill="1" applyBorder="1" applyAlignment="1">
      <alignment horizontal="center" wrapText="1"/>
    </xf>
    <xf numFmtId="0" fontId="4" fillId="0" borderId="12" xfId="1" applyFont="1" applyFill="1" applyBorder="1" applyAlignment="1">
      <alignment wrapText="1"/>
    </xf>
    <xf numFmtId="49" fontId="4" fillId="0" borderId="5" xfId="1" applyNumberFormat="1" applyFont="1" applyFill="1" applyBorder="1" applyAlignment="1">
      <alignment horizontal="center" wrapText="1"/>
    </xf>
    <xf numFmtId="0" fontId="4" fillId="0" borderId="11" xfId="1" applyFont="1" applyFill="1" applyBorder="1" applyAlignment="1">
      <alignment horizontal="left" wrapText="1"/>
    </xf>
    <xf numFmtId="49" fontId="4" fillId="0" borderId="9" xfId="1" applyNumberFormat="1" applyFont="1" applyFill="1" applyBorder="1" applyAlignment="1">
      <alignment horizontal="center" wrapText="1"/>
    </xf>
    <xf numFmtId="0" fontId="4" fillId="0" borderId="12" xfId="1" applyFont="1" applyFill="1" applyBorder="1" applyAlignment="1">
      <alignment horizontal="left" wrapText="1"/>
    </xf>
    <xf numFmtId="173" fontId="4" fillId="0" borderId="8" xfId="1" applyNumberFormat="1" applyFont="1" applyFill="1" applyBorder="1" applyAlignment="1">
      <alignment wrapText="1"/>
    </xf>
    <xf numFmtId="170" fontId="4" fillId="2" borderId="0" xfId="1" applyNumberFormat="1" applyFont="1" applyFill="1" applyBorder="1" applyAlignment="1">
      <alignment horizontal="right"/>
    </xf>
    <xf numFmtId="170" fontId="4" fillId="2" borderId="0" xfId="1" applyNumberFormat="1" applyFont="1" applyFill="1" applyBorder="1"/>
    <xf numFmtId="0" fontId="9" fillId="3" borderId="0" xfId="1" applyFont="1" applyFill="1" applyAlignment="1">
      <alignment horizontal="center" vertical="top" wrapText="1"/>
    </xf>
    <xf numFmtId="0" fontId="9" fillId="2" borderId="0" xfId="1" applyFont="1" applyFill="1" applyBorder="1" applyAlignment="1">
      <alignment vertical="top"/>
    </xf>
    <xf numFmtId="0" fontId="15" fillId="3" borderId="0" xfId="1" applyFont="1" applyFill="1"/>
    <xf numFmtId="0" fontId="15" fillId="3" borderId="0" xfId="1" applyFont="1" applyFill="1" applyAlignment="1">
      <alignment horizontal="center" wrapText="1"/>
    </xf>
    <xf numFmtId="0" fontId="15" fillId="2" borderId="0" xfId="1" applyFont="1" applyFill="1" applyBorder="1"/>
    <xf numFmtId="0" fontId="15" fillId="2" borderId="0" xfId="1" applyFont="1" applyFill="1"/>
    <xf numFmtId="167" fontId="4" fillId="3" borderId="1" xfId="1" applyNumberFormat="1" applyFont="1" applyFill="1" applyBorder="1" applyAlignment="1">
      <alignment horizontal="center"/>
    </xf>
    <xf numFmtId="167" fontId="4" fillId="3" borderId="0" xfId="1" applyNumberFormat="1" applyFont="1" applyFill="1" applyBorder="1" applyAlignment="1"/>
    <xf numFmtId="0" fontId="16" fillId="3" borderId="0" xfId="1" applyFont="1" applyFill="1" applyAlignment="1">
      <alignment wrapText="1"/>
    </xf>
    <xf numFmtId="0" fontId="17" fillId="3" borderId="0" xfId="1" applyFont="1" applyFill="1" applyAlignment="1">
      <alignment horizontal="center" wrapText="1"/>
    </xf>
    <xf numFmtId="0" fontId="5" fillId="3" borderId="0" xfId="1" applyFont="1" applyFill="1" applyAlignment="1">
      <alignment wrapText="1"/>
    </xf>
    <xf numFmtId="0" fontId="1" fillId="3" borderId="0" xfId="1" applyFont="1" applyFill="1" applyBorder="1"/>
    <xf numFmtId="0" fontId="1" fillId="2" borderId="0" xfId="1" applyFont="1" applyFill="1" applyBorder="1"/>
    <xf numFmtId="0" fontId="1" fillId="3" borderId="0" xfId="1" applyFont="1" applyFill="1" applyBorder="1" applyAlignment="1">
      <alignment wrapText="1"/>
    </xf>
    <xf numFmtId="0" fontId="5" fillId="0" borderId="4" xfId="1" applyFont="1" applyFill="1" applyBorder="1" applyAlignment="1">
      <alignment wrapText="1"/>
    </xf>
    <xf numFmtId="0" fontId="1" fillId="3" borderId="0" xfId="1" applyFont="1" applyFill="1" applyBorder="1" applyAlignment="1">
      <alignment horizontal="center" wrapText="1"/>
    </xf>
    <xf numFmtId="0" fontId="9" fillId="3" borderId="0" xfId="1" applyFont="1" applyFill="1" applyAlignment="1">
      <alignment vertical="top" wrapText="1"/>
    </xf>
    <xf numFmtId="0" fontId="1" fillId="3" borderId="0" xfId="1" applyFont="1" applyFill="1" applyAlignment="1">
      <alignment horizontal="center" wrapText="1"/>
    </xf>
    <xf numFmtId="0" fontId="19" fillId="0" borderId="0" xfId="3" applyFont="1"/>
    <xf numFmtId="0" fontId="19" fillId="4" borderId="12" xfId="3" applyFont="1" applyFill="1" applyBorder="1" applyAlignment="1" applyProtection="1">
      <alignment horizontal="right" vertical="center"/>
      <protection locked="0"/>
    </xf>
    <xf numFmtId="0" fontId="20" fillId="0" borderId="12" xfId="3" applyFont="1" applyFill="1" applyBorder="1" applyAlignment="1" applyProtection="1">
      <alignment horizontal="right" vertical="center"/>
      <protection hidden="1"/>
    </xf>
    <xf numFmtId="0" fontId="19" fillId="0" borderId="12" xfId="3" applyFont="1" applyBorder="1" applyAlignment="1">
      <alignment horizontal="center" vertical="center" wrapText="1"/>
    </xf>
    <xf numFmtId="0" fontId="15" fillId="0" borderId="12" xfId="3" applyFont="1" applyBorder="1" applyAlignment="1">
      <alignment horizontal="left" vertical="center" wrapText="1"/>
    </xf>
    <xf numFmtId="3" fontId="19" fillId="4" borderId="12" xfId="3" applyNumberFormat="1" applyFont="1" applyFill="1" applyBorder="1" applyProtection="1">
      <protection locked="0"/>
    </xf>
    <xf numFmtId="0" fontId="19" fillId="4" borderId="12" xfId="3" applyFont="1" applyFill="1" applyBorder="1" applyProtection="1">
      <protection locked="0"/>
    </xf>
    <xf numFmtId="0" fontId="19" fillId="0" borderId="12" xfId="3" applyFont="1" applyBorder="1" applyAlignment="1">
      <alignment horizontal="left" vertical="center" wrapText="1"/>
    </xf>
    <xf numFmtId="0" fontId="19" fillId="0" borderId="12" xfId="3" applyFont="1" applyFill="1" applyBorder="1" applyAlignment="1" applyProtection="1">
      <alignment horizontal="right" vertical="center"/>
      <protection hidden="1"/>
    </xf>
    <xf numFmtId="0" fontId="19" fillId="0" borderId="12" xfId="3" applyFont="1" applyFill="1" applyBorder="1" applyAlignment="1">
      <alignment horizontal="center" vertical="center"/>
    </xf>
    <xf numFmtId="3" fontId="19" fillId="4" borderId="12" xfId="3" applyNumberFormat="1" applyFont="1" applyFill="1" applyBorder="1" applyAlignment="1" applyProtection="1">
      <alignment horizontal="right" vertical="center"/>
      <protection locked="0"/>
    </xf>
    <xf numFmtId="0" fontId="21" fillId="0" borderId="0" xfId="3" applyFont="1"/>
    <xf numFmtId="0" fontId="22" fillId="0" borderId="0" xfId="3" applyFont="1" applyAlignment="1">
      <alignment horizontal="right"/>
    </xf>
    <xf numFmtId="0" fontId="20" fillId="0" borderId="0" xfId="3" applyFont="1"/>
    <xf numFmtId="0" fontId="7" fillId="0" borderId="0" xfId="3" applyFont="1" applyAlignment="1">
      <alignment horizontal="left" vertical="center"/>
    </xf>
    <xf numFmtId="0" fontId="23" fillId="5" borderId="12" xfId="3" applyFont="1" applyFill="1" applyBorder="1" applyAlignment="1">
      <alignment horizontal="center" vertical="center" wrapText="1" shrinkToFit="1"/>
    </xf>
    <xf numFmtId="1" fontId="20" fillId="3" borderId="12" xfId="3" applyNumberFormat="1" applyFont="1" applyFill="1" applyBorder="1" applyAlignment="1">
      <alignment horizontal="center" vertical="center" wrapText="1" shrinkToFit="1"/>
    </xf>
    <xf numFmtId="1" fontId="20" fillId="3" borderId="2" xfId="3" applyNumberFormat="1" applyFont="1" applyFill="1" applyBorder="1" applyAlignment="1">
      <alignment horizontal="center" vertical="center" wrapText="1" shrinkToFit="1"/>
    </xf>
    <xf numFmtId="0" fontId="20" fillId="3" borderId="12" xfId="3" applyFont="1" applyFill="1" applyBorder="1" applyAlignment="1">
      <alignment horizontal="center" vertical="center" wrapText="1" shrinkToFit="1"/>
    </xf>
    <xf numFmtId="0" fontId="15" fillId="0" borderId="12" xfId="3" applyFont="1" applyBorder="1" applyAlignment="1">
      <alignment horizontal="center" vertical="center" shrinkToFit="1"/>
    </xf>
    <xf numFmtId="1" fontId="19" fillId="0" borderId="12" xfId="3" applyNumberFormat="1" applyFont="1" applyBorder="1" applyAlignment="1">
      <alignment vertical="center" wrapText="1" shrinkToFit="1"/>
    </xf>
    <xf numFmtId="1" fontId="19" fillId="0" borderId="2" xfId="3" applyNumberFormat="1" applyFont="1" applyBorder="1" applyAlignment="1">
      <alignment horizontal="center" vertical="center" shrinkToFit="1"/>
    </xf>
    <xf numFmtId="1" fontId="19" fillId="0" borderId="12" xfId="3" applyNumberFormat="1" applyFont="1" applyFill="1" applyBorder="1" applyAlignment="1">
      <alignment horizontal="right" vertical="center" shrinkToFit="1"/>
    </xf>
    <xf numFmtId="1" fontId="19" fillId="4" borderId="12" xfId="3" applyNumberFormat="1" applyFont="1" applyFill="1" applyBorder="1" applyAlignment="1" applyProtection="1">
      <alignment horizontal="right" vertical="center" shrinkToFit="1"/>
      <protection locked="0"/>
    </xf>
    <xf numFmtId="2" fontId="19" fillId="4" borderId="12" xfId="3" applyNumberFormat="1" applyFont="1" applyFill="1" applyBorder="1" applyAlignment="1" applyProtection="1">
      <alignment horizontal="right" vertical="center" shrinkToFit="1"/>
      <protection locked="0"/>
    </xf>
    <xf numFmtId="174" fontId="19" fillId="4" borderId="12" xfId="3" applyNumberFormat="1" applyFont="1" applyFill="1" applyBorder="1" applyAlignment="1" applyProtection="1">
      <alignment horizontal="right" vertical="center" shrinkToFit="1"/>
      <protection locked="0"/>
    </xf>
    <xf numFmtId="1" fontId="19" fillId="0" borderId="12" xfId="3" applyNumberFormat="1" applyFont="1" applyBorder="1" applyAlignment="1">
      <alignment horizontal="left" vertical="center" wrapText="1" shrinkToFit="1"/>
    </xf>
    <xf numFmtId="14" fontId="19" fillId="4" borderId="12" xfId="3" applyNumberFormat="1" applyFont="1" applyFill="1" applyBorder="1" applyAlignment="1" applyProtection="1">
      <alignment horizontal="center" vertical="center" wrapText="1" shrinkToFit="1"/>
      <protection locked="0"/>
    </xf>
    <xf numFmtId="2" fontId="19" fillId="0" borderId="12" xfId="3" applyNumberFormat="1" applyFont="1" applyFill="1" applyBorder="1" applyAlignment="1" applyProtection="1">
      <alignment horizontal="center" vertical="center" shrinkToFit="1"/>
      <protection locked="0"/>
    </xf>
    <xf numFmtId="0" fontId="19" fillId="4" borderId="12" xfId="3" applyNumberFormat="1" applyFont="1" applyFill="1" applyBorder="1" applyAlignment="1" applyProtection="1">
      <alignment horizontal="center" vertical="center" wrapText="1" shrinkToFit="1"/>
      <protection locked="0"/>
    </xf>
    <xf numFmtId="0" fontId="19" fillId="0" borderId="18" xfId="3" applyFont="1" applyBorder="1" applyAlignment="1">
      <alignment horizontal="center" vertical="center" wrapText="1"/>
    </xf>
    <xf numFmtId="0" fontId="19" fillId="0" borderId="19" xfId="3" applyFont="1" applyBorder="1" applyAlignment="1">
      <alignment horizontal="center" vertical="center" wrapText="1"/>
    </xf>
    <xf numFmtId="14" fontId="19" fillId="4" borderId="18" xfId="3" applyNumberFormat="1" applyFont="1" applyFill="1" applyBorder="1" applyAlignment="1" applyProtection="1">
      <alignment horizontal="center" vertical="center"/>
      <protection locked="0"/>
    </xf>
    <xf numFmtId="1" fontId="19" fillId="4" borderId="12" xfId="3" applyNumberFormat="1" applyFont="1" applyFill="1" applyBorder="1" applyAlignment="1" applyProtection="1">
      <alignment horizontal="right" vertical="center"/>
      <protection locked="0"/>
    </xf>
    <xf numFmtId="0" fontId="19" fillId="4" borderId="19" xfId="3" applyFont="1" applyFill="1" applyBorder="1" applyAlignment="1" applyProtection="1">
      <alignment horizontal="center" vertical="center"/>
      <protection locked="0"/>
    </xf>
    <xf numFmtId="1" fontId="19" fillId="4" borderId="19" xfId="3" applyNumberFormat="1" applyFont="1" applyFill="1" applyBorder="1" applyAlignment="1" applyProtection="1">
      <alignment horizontal="right"/>
      <protection locked="0"/>
    </xf>
    <xf numFmtId="0" fontId="19" fillId="4" borderId="20" xfId="3" applyFont="1" applyFill="1" applyBorder="1" applyAlignment="1" applyProtection="1">
      <alignment horizontal="center" vertical="center"/>
      <protection locked="0"/>
    </xf>
    <xf numFmtId="14" fontId="19" fillId="4" borderId="21" xfId="3" applyNumberFormat="1" applyFont="1" applyFill="1" applyBorder="1" applyAlignment="1" applyProtection="1">
      <alignment horizontal="center" vertical="center"/>
      <protection locked="0"/>
    </xf>
    <xf numFmtId="1" fontId="19" fillId="4" borderId="22" xfId="3" applyNumberFormat="1" applyFont="1" applyFill="1" applyBorder="1" applyAlignment="1" applyProtection="1">
      <alignment horizontal="right" vertical="center"/>
      <protection locked="0"/>
    </xf>
    <xf numFmtId="0" fontId="19" fillId="4" borderId="23" xfId="3" applyFont="1" applyFill="1" applyBorder="1" applyAlignment="1" applyProtection="1">
      <alignment horizontal="center" vertical="center"/>
      <protection locked="0"/>
    </xf>
    <xf numFmtId="1" fontId="19" fillId="4" borderId="23" xfId="3" applyNumberFormat="1" applyFont="1" applyFill="1" applyBorder="1" applyAlignment="1" applyProtection="1">
      <alignment horizontal="right"/>
      <protection locked="0"/>
    </xf>
    <xf numFmtId="0" fontId="20" fillId="0" borderId="0" xfId="3" applyFont="1" applyAlignment="1">
      <alignment horizontal="left" vertical="center"/>
    </xf>
    <xf numFmtId="1" fontId="20" fillId="0" borderId="0" xfId="3" applyNumberFormat="1" applyFont="1" applyAlignment="1">
      <alignment horizontal="right" vertical="center"/>
    </xf>
    <xf numFmtId="0" fontId="20" fillId="0" borderId="0" xfId="3" applyFont="1" applyAlignment="1">
      <alignment horizontal="right" vertical="center"/>
    </xf>
    <xf numFmtId="1" fontId="20" fillId="0" borderId="12" xfId="3" applyNumberFormat="1" applyFont="1" applyFill="1" applyBorder="1" applyAlignment="1">
      <alignment horizontal="center" vertical="center" wrapText="1" shrinkToFit="1"/>
    </xf>
    <xf numFmtId="0" fontId="20" fillId="0" borderId="12" xfId="3" applyFont="1" applyFill="1" applyBorder="1" applyAlignment="1">
      <alignment horizontal="center" vertical="center" wrapText="1" shrinkToFit="1"/>
    </xf>
    <xf numFmtId="1" fontId="19" fillId="0" borderId="12" xfId="3" applyNumberFormat="1" applyFont="1" applyBorder="1" applyAlignment="1">
      <alignment horizontal="center" vertical="center" shrinkToFit="1"/>
    </xf>
    <xf numFmtId="0" fontId="19" fillId="0" borderId="0" xfId="3" applyFont="1" applyFill="1"/>
    <xf numFmtId="2" fontId="19" fillId="0" borderId="12" xfId="3" applyNumberFormat="1" applyFont="1" applyFill="1" applyBorder="1" applyAlignment="1">
      <alignment horizontal="right" vertical="center" shrinkToFit="1"/>
    </xf>
    <xf numFmtId="1" fontId="15" fillId="0" borderId="12" xfId="3" applyNumberFormat="1" applyFont="1" applyBorder="1" applyAlignment="1">
      <alignment horizontal="left" vertical="center" wrapText="1" shrinkToFit="1"/>
    </xf>
    <xf numFmtId="0" fontId="19" fillId="0" borderId="0" xfId="3" applyFont="1" applyBorder="1"/>
    <xf numFmtId="0" fontId="24" fillId="0" borderId="0" xfId="3" applyFont="1" applyFill="1" applyBorder="1" applyAlignment="1" applyProtection="1">
      <alignment wrapText="1"/>
      <protection locked="0"/>
    </xf>
    <xf numFmtId="0" fontId="15" fillId="0" borderId="0" xfId="3" applyFont="1" applyBorder="1" applyAlignment="1">
      <alignment vertical="top" wrapText="1"/>
    </xf>
    <xf numFmtId="0" fontId="19" fillId="0" borderId="0" xfId="3" applyFont="1" applyBorder="1" applyAlignment="1"/>
    <xf numFmtId="0" fontId="19" fillId="0" borderId="0" xfId="3" applyFont="1" applyAlignment="1"/>
    <xf numFmtId="0" fontId="6" fillId="0" borderId="0" xfId="3" applyFont="1" applyAlignment="1">
      <alignment horizontal="left"/>
    </xf>
    <xf numFmtId="0" fontId="6" fillId="0" borderId="0" xfId="3" applyFont="1" applyAlignment="1">
      <alignment horizontal="right"/>
    </xf>
    <xf numFmtId="0" fontId="6" fillId="0" borderId="0" xfId="3" applyFont="1" applyAlignment="1"/>
    <xf numFmtId="0" fontId="19" fillId="0" borderId="1" xfId="3" applyFont="1" applyBorder="1"/>
    <xf numFmtId="0" fontId="25" fillId="0" borderId="0" xfId="0" applyFont="1"/>
    <xf numFmtId="0" fontId="26" fillId="0" borderId="0" xfId="0" applyFont="1" applyAlignment="1">
      <alignment horizontal="center" vertical="center"/>
    </xf>
    <xf numFmtId="0" fontId="27" fillId="0" borderId="0" xfId="0" applyFont="1"/>
    <xf numFmtId="0" fontId="28" fillId="0" borderId="0" xfId="0" applyFont="1" applyAlignment="1">
      <alignment horizontal="justify" vertical="center"/>
    </xf>
    <xf numFmtId="0" fontId="29" fillId="0" borderId="0" xfId="0" applyFont="1"/>
    <xf numFmtId="0" fontId="30" fillId="0" borderId="0" xfId="0" applyFont="1"/>
    <xf numFmtId="0" fontId="32" fillId="0" borderId="0" xfId="0" applyFont="1" applyAlignment="1">
      <alignment horizontal="justify" vertical="center"/>
    </xf>
    <xf numFmtId="0" fontId="32" fillId="0" borderId="0" xfId="0" applyFont="1" applyAlignment="1">
      <alignment horizontal="center" vertical="center"/>
    </xf>
    <xf numFmtId="0" fontId="33" fillId="0" borderId="0" xfId="0" applyFont="1" applyAlignment="1">
      <alignment horizontal="justify" vertical="center"/>
    </xf>
    <xf numFmtId="0" fontId="1" fillId="0" borderId="0" xfId="0" applyFont="1" applyAlignment="1">
      <alignment horizontal="justify" vertical="center"/>
    </xf>
    <xf numFmtId="0" fontId="34" fillId="0" borderId="0" xfId="0" applyFont="1" applyAlignment="1">
      <alignment horizontal="justify" vertical="center"/>
    </xf>
    <xf numFmtId="0" fontId="37" fillId="0" borderId="0" xfId="0" applyFont="1" applyAlignment="1">
      <alignment horizontal="center"/>
    </xf>
    <xf numFmtId="0" fontId="38" fillId="0" borderId="0" xfId="0" applyFont="1"/>
    <xf numFmtId="0" fontId="2" fillId="0" borderId="0" xfId="1" applyFont="1" applyFill="1" applyAlignment="1">
      <alignment horizontal="right" vertical="top" wrapText="1"/>
    </xf>
    <xf numFmtId="0" fontId="4" fillId="0" borderId="0" xfId="1" applyFont="1" applyFill="1" applyAlignment="1">
      <alignment horizontal="left" vertical="top" wrapText="1"/>
    </xf>
    <xf numFmtId="0" fontId="3" fillId="0" borderId="0" xfId="1" applyFont="1" applyFill="1" applyAlignment="1">
      <alignment horizontal="right"/>
    </xf>
    <xf numFmtId="0" fontId="5" fillId="0" borderId="0" xfId="1" applyFont="1" applyFill="1" applyAlignment="1">
      <alignment horizontal="center" wrapText="1"/>
    </xf>
    <xf numFmtId="164" fontId="1" fillId="0" borderId="1" xfId="1" applyNumberFormat="1" applyFont="1" applyFill="1" applyBorder="1" applyAlignment="1">
      <alignment horizontal="center" wrapText="1"/>
    </xf>
    <xf numFmtId="164" fontId="3" fillId="0" borderId="1" xfId="1" applyNumberFormat="1" applyFont="1" applyFill="1" applyBorder="1" applyAlignment="1">
      <alignment horizontal="center" wrapText="1"/>
    </xf>
    <xf numFmtId="0" fontId="3" fillId="0" borderId="1" xfId="1" applyFont="1" applyFill="1" applyBorder="1" applyAlignment="1">
      <alignment wrapText="1"/>
    </xf>
    <xf numFmtId="0" fontId="3" fillId="0" borderId="0" xfId="1" applyFont="1" applyFill="1" applyBorder="1" applyAlignment="1">
      <alignment wrapText="1"/>
    </xf>
    <xf numFmtId="0" fontId="3" fillId="0" borderId="2" xfId="1" applyFont="1" applyFill="1" applyBorder="1" applyAlignment="1">
      <alignment horizontal="left" wrapText="1"/>
    </xf>
    <xf numFmtId="0" fontId="3" fillId="0" borderId="3" xfId="1" applyFont="1" applyFill="1" applyBorder="1" applyAlignment="1">
      <alignment horizontal="left" wrapText="1"/>
    </xf>
    <xf numFmtId="0" fontId="3" fillId="0" borderId="4" xfId="1" applyFont="1" applyFill="1" applyBorder="1" applyAlignment="1">
      <alignment horizontal="left" wrapText="1"/>
    </xf>
    <xf numFmtId="0" fontId="1" fillId="0" borderId="3" xfId="1" applyFont="1" applyFill="1" applyBorder="1" applyAlignment="1">
      <alignment horizontal="left" wrapText="1"/>
    </xf>
    <xf numFmtId="0" fontId="1" fillId="0" borderId="4" xfId="1" applyFont="1" applyFill="1" applyBorder="1" applyAlignment="1">
      <alignment horizontal="left" wrapText="1"/>
    </xf>
    <xf numFmtId="0" fontId="1" fillId="0" borderId="2" xfId="1" applyFont="1" applyFill="1" applyBorder="1" applyAlignment="1">
      <alignment horizontal="left" wrapText="1"/>
    </xf>
    <xf numFmtId="14" fontId="3" fillId="0" borderId="2" xfId="1" applyNumberFormat="1" applyFont="1" applyFill="1" applyBorder="1" applyAlignment="1">
      <alignment horizontal="center" wrapText="1"/>
    </xf>
    <xf numFmtId="14" fontId="3" fillId="0" borderId="3" xfId="1" applyNumberFormat="1" applyFont="1" applyFill="1" applyBorder="1" applyAlignment="1">
      <alignment horizontal="center" wrapText="1"/>
    </xf>
    <xf numFmtId="14" fontId="3" fillId="0" borderId="4" xfId="1" applyNumberFormat="1" applyFont="1" applyFill="1" applyBorder="1" applyAlignment="1">
      <alignment horizontal="center" wrapText="1"/>
    </xf>
    <xf numFmtId="0" fontId="3" fillId="0" borderId="5" xfId="2" applyNumberFormat="1" applyFont="1" applyFill="1" applyBorder="1" applyAlignment="1">
      <alignment horizontal="center" vertical="top" wrapText="1"/>
    </xf>
    <xf numFmtId="0" fontId="3" fillId="0" borderId="6" xfId="2" applyNumberFormat="1" applyFont="1" applyFill="1" applyBorder="1" applyAlignment="1">
      <alignment horizontal="center" vertical="top" wrapText="1"/>
    </xf>
    <xf numFmtId="0" fontId="3" fillId="0" borderId="7" xfId="2" applyNumberFormat="1" applyFont="1" applyFill="1" applyBorder="1" applyAlignment="1">
      <alignment horizontal="center" vertical="top" wrapText="1"/>
    </xf>
    <xf numFmtId="0" fontId="3" fillId="0" borderId="9" xfId="2" applyNumberFormat="1" applyFont="1" applyFill="1" applyBorder="1" applyAlignment="1">
      <alignment horizontal="center" vertical="top" wrapText="1"/>
    </xf>
    <xf numFmtId="0" fontId="3" fillId="0" borderId="1" xfId="2" applyNumberFormat="1" applyFont="1" applyFill="1" applyBorder="1" applyAlignment="1">
      <alignment horizontal="center" vertical="top" wrapText="1"/>
    </xf>
    <xf numFmtId="0" fontId="3" fillId="0" borderId="10" xfId="2" applyNumberFormat="1" applyFont="1" applyFill="1" applyBorder="1" applyAlignment="1">
      <alignment horizontal="center" vertical="top" wrapText="1"/>
    </xf>
    <xf numFmtId="0" fontId="3" fillId="0" borderId="8" xfId="1" applyFont="1" applyFill="1" applyBorder="1" applyAlignment="1">
      <alignment horizontal="center" vertical="top" wrapText="1"/>
    </xf>
    <xf numFmtId="0" fontId="3" fillId="0" borderId="11" xfId="1" applyFont="1" applyFill="1" applyBorder="1" applyAlignment="1">
      <alignment horizontal="center" vertical="top" wrapText="1"/>
    </xf>
    <xf numFmtId="166" fontId="4" fillId="0" borderId="3" xfId="1" applyNumberFormat="1" applyFont="1" applyFill="1" applyBorder="1" applyAlignment="1">
      <alignment horizontal="center" wrapText="1"/>
    </xf>
    <xf numFmtId="167" fontId="4" fillId="0" borderId="6" xfId="1" applyNumberFormat="1" applyFont="1" applyFill="1" applyBorder="1" applyAlignment="1">
      <alignment horizontal="left" wrapText="1"/>
    </xf>
    <xf numFmtId="167" fontId="4" fillId="0" borderId="7" xfId="1" applyNumberFormat="1" applyFont="1" applyFill="1" applyBorder="1" applyAlignment="1">
      <alignment horizontal="left" wrapText="1"/>
    </xf>
    <xf numFmtId="168" fontId="4" fillId="0" borderId="9" xfId="1" applyNumberFormat="1" applyFont="1" applyFill="1" applyBorder="1" applyAlignment="1">
      <alignment horizontal="center" wrapText="1"/>
    </xf>
    <xf numFmtId="168" fontId="4" fillId="0" borderId="1" xfId="1" applyNumberFormat="1" applyFont="1" applyFill="1" applyBorder="1" applyAlignment="1">
      <alignment horizontal="center" wrapText="1"/>
    </xf>
    <xf numFmtId="168" fontId="4" fillId="0" borderId="10" xfId="1" applyNumberFormat="1" applyFont="1" applyFill="1" applyBorder="1" applyAlignment="1">
      <alignment horizontal="center" wrapText="1"/>
    </xf>
    <xf numFmtId="0" fontId="1" fillId="0" borderId="9" xfId="1" applyFont="1" applyFill="1" applyBorder="1" applyAlignment="1">
      <alignment horizontal="right" wrapText="1"/>
    </xf>
    <xf numFmtId="0" fontId="1" fillId="0" borderId="1" xfId="1" applyFont="1" applyFill="1" applyBorder="1" applyAlignment="1">
      <alignment horizontal="right" wrapText="1"/>
    </xf>
    <xf numFmtId="0" fontId="3" fillId="0" borderId="9" xfId="1" applyFont="1" applyFill="1" applyBorder="1" applyAlignment="1">
      <alignment horizontal="left" wrapText="1"/>
    </xf>
    <xf numFmtId="0" fontId="3" fillId="0" borderId="1" xfId="1" applyFont="1" applyFill="1" applyBorder="1" applyAlignment="1">
      <alignment horizontal="left" wrapText="1"/>
    </xf>
    <xf numFmtId="0" fontId="3" fillId="0" borderId="10" xfId="1" applyFont="1" applyFill="1" applyBorder="1" applyAlignment="1">
      <alignment horizontal="left" wrapText="1"/>
    </xf>
    <xf numFmtId="170" fontId="1" fillId="0" borderId="2" xfId="1" applyNumberFormat="1" applyFont="1" applyFill="1" applyBorder="1" applyAlignment="1">
      <alignment horizontal="right" wrapText="1"/>
    </xf>
    <xf numFmtId="170" fontId="1" fillId="0" borderId="3" xfId="1" applyNumberFormat="1" applyFont="1" applyFill="1" applyBorder="1" applyAlignment="1">
      <alignment horizontal="right" wrapText="1"/>
    </xf>
    <xf numFmtId="170" fontId="1" fillId="0" borderId="4" xfId="1" applyNumberFormat="1" applyFont="1" applyFill="1" applyBorder="1" applyAlignment="1">
      <alignment horizontal="right" wrapText="1"/>
    </xf>
    <xf numFmtId="170" fontId="3" fillId="0" borderId="2" xfId="1" applyNumberFormat="1" applyFont="1" applyFill="1" applyBorder="1" applyAlignment="1">
      <alignment horizontal="right" wrapText="1"/>
    </xf>
    <xf numFmtId="170" fontId="3" fillId="0" borderId="3" xfId="1" applyNumberFormat="1" applyFont="1" applyFill="1" applyBorder="1" applyAlignment="1">
      <alignment horizontal="right" wrapText="1"/>
    </xf>
    <xf numFmtId="170" fontId="3" fillId="0" borderId="4" xfId="1" applyNumberFormat="1" applyFont="1" applyFill="1" applyBorder="1" applyAlignment="1">
      <alignment horizontal="right" wrapText="1"/>
    </xf>
    <xf numFmtId="0" fontId="3" fillId="0" borderId="5" xfId="1" applyFont="1" applyFill="1" applyBorder="1" applyAlignment="1">
      <alignment horizontal="center" wrapText="1"/>
    </xf>
    <xf numFmtId="0" fontId="3" fillId="0" borderId="6" xfId="1" applyFont="1" applyFill="1" applyBorder="1" applyAlignment="1">
      <alignment horizontal="center" wrapText="1"/>
    </xf>
    <xf numFmtId="0" fontId="3" fillId="0" borderId="7" xfId="1" applyFont="1" applyFill="1" applyBorder="1" applyAlignment="1">
      <alignment horizontal="center" wrapText="1"/>
    </xf>
    <xf numFmtId="0" fontId="5" fillId="0" borderId="2" xfId="1" applyFont="1" applyFill="1" applyBorder="1" applyAlignment="1">
      <alignment horizontal="left" wrapText="1"/>
    </xf>
    <xf numFmtId="0" fontId="5" fillId="0" borderId="3" xfId="1" applyFont="1" applyFill="1" applyBorder="1" applyAlignment="1">
      <alignment horizontal="left" wrapText="1"/>
    </xf>
    <xf numFmtId="169" fontId="5" fillId="0" borderId="3" xfId="1" applyNumberFormat="1" applyFont="1" applyFill="1" applyBorder="1" applyAlignment="1">
      <alignment horizontal="center" wrapText="1"/>
    </xf>
    <xf numFmtId="169" fontId="5" fillId="0" borderId="4" xfId="1" applyNumberFormat="1" applyFont="1" applyFill="1" applyBorder="1" applyAlignment="1">
      <alignment horizontal="center" wrapText="1"/>
    </xf>
    <xf numFmtId="170" fontId="1" fillId="0" borderId="1" xfId="1" applyNumberFormat="1" applyFont="1" applyFill="1" applyBorder="1" applyAlignment="1">
      <alignment horizontal="right" wrapText="1"/>
    </xf>
    <xf numFmtId="170" fontId="3" fillId="0" borderId="9" xfId="1" applyNumberFormat="1" applyFont="1" applyFill="1" applyBorder="1" applyAlignment="1">
      <alignment horizontal="right" wrapText="1"/>
    </xf>
    <xf numFmtId="170" fontId="3" fillId="0" borderId="1" xfId="1" applyNumberFormat="1" applyFont="1" applyFill="1" applyBorder="1" applyAlignment="1">
      <alignment horizontal="right" wrapText="1"/>
    </xf>
    <xf numFmtId="170" fontId="3" fillId="0" borderId="10" xfId="1" applyNumberFormat="1" applyFont="1" applyFill="1" applyBorder="1" applyAlignment="1">
      <alignment horizontal="right" wrapText="1"/>
    </xf>
    <xf numFmtId="170" fontId="1" fillId="0" borderId="9" xfId="1" applyNumberFormat="1" applyFont="1" applyFill="1" applyBorder="1" applyAlignment="1">
      <alignment horizontal="right" wrapText="1"/>
    </xf>
    <xf numFmtId="0" fontId="3" fillId="0" borderId="5" xfId="1" applyFont="1" applyFill="1" applyBorder="1" applyAlignment="1">
      <alignment horizontal="left" wrapText="1"/>
    </xf>
    <xf numFmtId="0" fontId="3" fillId="0" borderId="6" xfId="1" applyFont="1" applyFill="1" applyBorder="1" applyAlignment="1">
      <alignment horizontal="left" wrapText="1"/>
    </xf>
    <xf numFmtId="0" fontId="3" fillId="0" borderId="7" xfId="1" applyFont="1" applyFill="1" applyBorder="1" applyAlignment="1">
      <alignment horizontal="left" wrapText="1"/>
    </xf>
    <xf numFmtId="170" fontId="3" fillId="0" borderId="5" xfId="1" applyNumberFormat="1" applyFont="1" applyFill="1" applyBorder="1" applyAlignment="1">
      <alignment horizontal="right" wrapText="1"/>
    </xf>
    <xf numFmtId="170" fontId="3" fillId="0" borderId="6" xfId="1" applyNumberFormat="1" applyFont="1" applyFill="1" applyBorder="1" applyAlignment="1">
      <alignment horizontal="right" wrapText="1"/>
    </xf>
    <xf numFmtId="170" fontId="3" fillId="0" borderId="7" xfId="1" applyNumberFormat="1" applyFont="1" applyFill="1" applyBorder="1" applyAlignment="1">
      <alignment horizontal="right" wrapText="1"/>
    </xf>
    <xf numFmtId="0" fontId="7" fillId="0" borderId="5" xfId="1" applyFont="1" applyFill="1" applyBorder="1" applyAlignment="1">
      <alignment horizontal="left" wrapText="1"/>
    </xf>
    <xf numFmtId="0" fontId="7" fillId="0" borderId="6" xfId="1" applyFont="1" applyFill="1" applyBorder="1" applyAlignment="1">
      <alignment horizontal="left" wrapText="1"/>
    </xf>
    <xf numFmtId="0" fontId="7" fillId="0" borderId="7" xfId="1" applyFont="1" applyFill="1" applyBorder="1" applyAlignment="1">
      <alignment horizontal="left" wrapText="1"/>
    </xf>
    <xf numFmtId="170" fontId="7" fillId="0" borderId="5" xfId="1" applyNumberFormat="1" applyFont="1" applyFill="1" applyBorder="1" applyAlignment="1">
      <alignment horizontal="right" wrapText="1"/>
    </xf>
    <xf numFmtId="170" fontId="7" fillId="0" borderId="6" xfId="1" applyNumberFormat="1" applyFont="1" applyFill="1" applyBorder="1" applyAlignment="1">
      <alignment horizontal="right" wrapText="1"/>
    </xf>
    <xf numFmtId="170" fontId="7" fillId="0" borderId="7" xfId="1" applyNumberFormat="1" applyFont="1" applyFill="1" applyBorder="1" applyAlignment="1">
      <alignment horizontal="right" wrapText="1"/>
    </xf>
    <xf numFmtId="170" fontId="5" fillId="0" borderId="3" xfId="1" applyNumberFormat="1" applyFont="1" applyFill="1" applyBorder="1" applyAlignment="1">
      <alignment horizontal="right" wrapText="1"/>
    </xf>
    <xf numFmtId="170" fontId="5" fillId="0" borderId="4" xfId="1" applyNumberFormat="1" applyFont="1" applyFill="1" applyBorder="1" applyAlignment="1">
      <alignment horizontal="right" wrapText="1"/>
    </xf>
    <xf numFmtId="0" fontId="7" fillId="0" borderId="12" xfId="1" applyFont="1" applyFill="1" applyBorder="1" applyAlignment="1">
      <alignment horizontal="left" wrapText="1"/>
    </xf>
    <xf numFmtId="170" fontId="7" fillId="0" borderId="12" xfId="1" applyNumberFormat="1" applyFont="1" applyFill="1" applyBorder="1" applyAlignment="1">
      <alignment horizontal="right" wrapText="1"/>
    </xf>
    <xf numFmtId="0" fontId="5" fillId="0" borderId="3" xfId="1" applyFont="1" applyFill="1" applyBorder="1" applyAlignment="1">
      <alignment horizontal="center" wrapText="1"/>
    </xf>
    <xf numFmtId="0" fontId="5" fillId="0" borderId="4" xfId="1" applyFont="1" applyFill="1" applyBorder="1" applyAlignment="1">
      <alignment horizontal="center" wrapText="1"/>
    </xf>
    <xf numFmtId="0" fontId="8" fillId="0" borderId="1" xfId="1" applyFont="1" applyFill="1" applyBorder="1" applyAlignment="1">
      <alignment wrapText="1"/>
    </xf>
    <xf numFmtId="171" fontId="1" fillId="0" borderId="2" xfId="1" applyNumberFormat="1" applyFont="1" applyFill="1" applyBorder="1" applyAlignment="1">
      <alignment horizontal="right" wrapText="1"/>
    </xf>
    <xf numFmtId="171" fontId="1" fillId="0" borderId="3" xfId="1" applyNumberFormat="1" applyFont="1" applyFill="1" applyBorder="1" applyAlignment="1">
      <alignment horizontal="right" wrapText="1"/>
    </xf>
    <xf numFmtId="171" fontId="1" fillId="0" borderId="4" xfId="1" applyNumberFormat="1" applyFont="1" applyFill="1" applyBorder="1" applyAlignment="1">
      <alignment horizontal="right" wrapText="1"/>
    </xf>
    <xf numFmtId="171" fontId="3" fillId="0" borderId="2" xfId="1" applyNumberFormat="1" applyFont="1" applyFill="1" applyBorder="1" applyAlignment="1">
      <alignment horizontal="right" wrapText="1"/>
    </xf>
    <xf numFmtId="171" fontId="3" fillId="0" borderId="3" xfId="1" applyNumberFormat="1" applyFont="1" applyFill="1" applyBorder="1" applyAlignment="1">
      <alignment horizontal="right" wrapText="1"/>
    </xf>
    <xf numFmtId="171" fontId="3" fillId="0" borderId="4" xfId="1" applyNumberFormat="1" applyFont="1" applyFill="1" applyBorder="1" applyAlignment="1">
      <alignment horizontal="right" wrapText="1"/>
    </xf>
    <xf numFmtId="170" fontId="1" fillId="0" borderId="10" xfId="1" applyNumberFormat="1" applyFont="1" applyFill="1" applyBorder="1" applyAlignment="1">
      <alignment horizontal="right" wrapText="1"/>
    </xf>
    <xf numFmtId="0" fontId="7" fillId="0" borderId="2" xfId="1" applyFont="1" applyFill="1" applyBorder="1" applyAlignment="1">
      <alignment horizontal="left" wrapText="1"/>
    </xf>
    <xf numFmtId="0" fontId="7" fillId="0" borderId="3" xfId="1" applyFont="1" applyFill="1" applyBorder="1" applyAlignment="1">
      <alignment horizontal="left" wrapText="1"/>
    </xf>
    <xf numFmtId="0" fontId="7" fillId="0" borderId="4" xfId="1" applyFont="1" applyFill="1" applyBorder="1" applyAlignment="1">
      <alignment horizontal="left" wrapText="1"/>
    </xf>
    <xf numFmtId="170" fontId="7" fillId="0" borderId="2" xfId="1" applyNumberFormat="1" applyFont="1" applyFill="1" applyBorder="1" applyAlignment="1">
      <alignment horizontal="right" wrapText="1"/>
    </xf>
    <xf numFmtId="170" fontId="7" fillId="0" borderId="3" xfId="1" applyNumberFormat="1" applyFont="1" applyFill="1" applyBorder="1" applyAlignment="1">
      <alignment horizontal="right" wrapText="1"/>
    </xf>
    <xf numFmtId="170" fontId="7" fillId="0" borderId="4" xfId="1" applyNumberFormat="1" applyFont="1" applyFill="1" applyBorder="1" applyAlignment="1">
      <alignment horizontal="right" wrapText="1"/>
    </xf>
    <xf numFmtId="0" fontId="9" fillId="0" borderId="0" xfId="1" applyFont="1" applyFill="1" applyAlignment="1">
      <alignment horizontal="center" vertical="top" wrapText="1"/>
    </xf>
    <xf numFmtId="167" fontId="1" fillId="0" borderId="1" xfId="1" applyNumberFormat="1" applyFont="1" applyFill="1" applyBorder="1" applyAlignment="1">
      <alignment horizontal="center"/>
    </xf>
    <xf numFmtId="167" fontId="3" fillId="0" borderId="1" xfId="1" applyNumberFormat="1" applyFont="1" applyFill="1" applyBorder="1" applyAlignment="1">
      <alignment horizontal="center"/>
    </xf>
    <xf numFmtId="0" fontId="3" fillId="0" borderId="0" xfId="1" applyFont="1" applyFill="1" applyAlignment="1">
      <alignment horizontal="left" wrapText="1"/>
    </xf>
    <xf numFmtId="0" fontId="3" fillId="0" borderId="1" xfId="1" applyFont="1" applyFill="1" applyBorder="1" applyAlignment="1">
      <alignment horizontal="center" wrapText="1"/>
    </xf>
    <xf numFmtId="0" fontId="4" fillId="0" borderId="0" xfId="1" applyFont="1" applyFill="1" applyAlignment="1">
      <alignment vertical="top" wrapText="1"/>
    </xf>
    <xf numFmtId="0" fontId="1" fillId="0" borderId="0" xfId="1" applyFill="1" applyAlignment="1">
      <alignment horizontal="right" wrapText="1"/>
    </xf>
    <xf numFmtId="172" fontId="4" fillId="0" borderId="1" xfId="1" applyNumberFormat="1" applyFont="1" applyFill="1" applyBorder="1" applyAlignment="1">
      <alignment horizontal="left" wrapText="1"/>
    </xf>
    <xf numFmtId="168" fontId="4" fillId="0" borderId="0" xfId="1" applyNumberFormat="1" applyFont="1" applyFill="1" applyAlignment="1">
      <alignment horizontal="left" wrapText="1"/>
    </xf>
    <xf numFmtId="0" fontId="4" fillId="0" borderId="1" xfId="1" applyFont="1" applyFill="1" applyBorder="1" applyAlignment="1">
      <alignment wrapText="1"/>
    </xf>
    <xf numFmtId="0" fontId="4" fillId="0" borderId="0" xfId="1" applyFont="1" applyFill="1" applyBorder="1" applyAlignment="1">
      <alignment wrapText="1"/>
    </xf>
    <xf numFmtId="0" fontId="4" fillId="0" borderId="2" xfId="1" applyFont="1" applyFill="1" applyBorder="1" applyAlignment="1">
      <alignment horizontal="left" wrapText="1"/>
    </xf>
    <xf numFmtId="0" fontId="4" fillId="0" borderId="3" xfId="1" applyFont="1" applyFill="1" applyBorder="1" applyAlignment="1">
      <alignment horizontal="left" wrapText="1"/>
    </xf>
    <xf numFmtId="0" fontId="4" fillId="0" borderId="4" xfId="1" applyFont="1" applyFill="1" applyBorder="1" applyAlignment="1">
      <alignment horizontal="left" wrapText="1"/>
    </xf>
    <xf numFmtId="0" fontId="4" fillId="3" borderId="12" xfId="1" applyFont="1" applyFill="1" applyBorder="1" applyAlignment="1">
      <alignment horizontal="left" wrapText="1"/>
    </xf>
    <xf numFmtId="0" fontId="4" fillId="0" borderId="2" xfId="1" applyFont="1" applyFill="1" applyBorder="1" applyAlignment="1">
      <alignment horizontal="center" wrapText="1"/>
    </xf>
    <xf numFmtId="0" fontId="4" fillId="0" borderId="3" xfId="1" applyFont="1" applyFill="1" applyBorder="1" applyAlignment="1">
      <alignment horizontal="center" wrapText="1"/>
    </xf>
    <xf numFmtId="0" fontId="4" fillId="0" borderId="4" xfId="1" applyFont="1" applyFill="1" applyBorder="1" applyAlignment="1">
      <alignment horizontal="center" wrapText="1"/>
    </xf>
    <xf numFmtId="0" fontId="4" fillId="0" borderId="9" xfId="1" applyFont="1" applyFill="1" applyBorder="1" applyAlignment="1">
      <alignment horizontal="left" wrapText="1"/>
    </xf>
    <xf numFmtId="0" fontId="4" fillId="0" borderId="1" xfId="1" applyFont="1" applyFill="1" applyBorder="1" applyAlignment="1">
      <alignment horizontal="left" wrapText="1"/>
    </xf>
    <xf numFmtId="0" fontId="4" fillId="0" borderId="10" xfId="1" applyFont="1" applyFill="1" applyBorder="1" applyAlignment="1">
      <alignment horizontal="left" wrapText="1"/>
    </xf>
    <xf numFmtId="170" fontId="4" fillId="0" borderId="9" xfId="1" applyNumberFormat="1" applyFont="1" applyFill="1" applyBorder="1" applyAlignment="1">
      <alignment horizontal="right" wrapText="1"/>
    </xf>
    <xf numFmtId="170" fontId="4" fillId="0" borderId="1" xfId="1" applyNumberFormat="1" applyFont="1" applyFill="1" applyBorder="1" applyAlignment="1">
      <alignment horizontal="right" wrapText="1"/>
    </xf>
    <xf numFmtId="170" fontId="4" fillId="0" borderId="10" xfId="1" applyNumberFormat="1" applyFont="1" applyFill="1" applyBorder="1" applyAlignment="1">
      <alignment horizontal="right" wrapText="1"/>
    </xf>
    <xf numFmtId="0" fontId="4" fillId="0" borderId="5" xfId="2" applyNumberFormat="1" applyFont="1" applyFill="1" applyBorder="1" applyAlignment="1">
      <alignment horizontal="center" vertical="top" wrapText="1"/>
    </xf>
    <xf numFmtId="0" fontId="4" fillId="0" borderId="6" xfId="2" applyNumberFormat="1" applyFont="1" applyFill="1" applyBorder="1" applyAlignment="1">
      <alignment horizontal="center" vertical="top" wrapText="1"/>
    </xf>
    <xf numFmtId="0" fontId="4" fillId="0" borderId="7" xfId="2" applyNumberFormat="1" applyFont="1" applyFill="1" applyBorder="1" applyAlignment="1">
      <alignment horizontal="center" vertical="top" wrapText="1"/>
    </xf>
    <xf numFmtId="0" fontId="4" fillId="0" borderId="9" xfId="2" applyNumberFormat="1" applyFont="1" applyFill="1" applyBorder="1" applyAlignment="1">
      <alignment horizontal="center" vertical="top" wrapText="1"/>
    </xf>
    <xf numFmtId="0" fontId="4" fillId="0" borderId="1" xfId="2" applyNumberFormat="1" applyFont="1" applyFill="1" applyBorder="1" applyAlignment="1">
      <alignment horizontal="center" vertical="top" wrapText="1"/>
    </xf>
    <xf numFmtId="0" fontId="4" fillId="0" borderId="10" xfId="2" applyNumberFormat="1" applyFont="1" applyFill="1" applyBorder="1" applyAlignment="1">
      <alignment horizontal="center" vertical="top" wrapText="1"/>
    </xf>
    <xf numFmtId="0" fontId="4" fillId="0" borderId="8" xfId="1" applyFont="1" applyFill="1" applyBorder="1" applyAlignment="1">
      <alignment horizontal="center" vertical="top" wrapText="1"/>
    </xf>
    <xf numFmtId="0" fontId="4" fillId="0" borderId="11" xfId="1" applyFont="1" applyFill="1" applyBorder="1" applyAlignment="1">
      <alignment horizontal="center" vertical="top" wrapText="1"/>
    </xf>
    <xf numFmtId="172" fontId="4" fillId="0" borderId="6" xfId="1" applyNumberFormat="1" applyFont="1" applyFill="1" applyBorder="1" applyAlignment="1">
      <alignment horizontal="right" vertical="top" wrapText="1"/>
    </xf>
    <xf numFmtId="168" fontId="4" fillId="0" borderId="9" xfId="1" applyNumberFormat="1" applyFont="1" applyFill="1" applyBorder="1" applyAlignment="1">
      <alignment horizontal="center" vertical="top" wrapText="1"/>
    </xf>
    <xf numFmtId="168" fontId="4" fillId="0" borderId="1" xfId="1" applyNumberFormat="1" applyFont="1" applyFill="1" applyBorder="1" applyAlignment="1">
      <alignment horizontal="center" vertical="top" wrapText="1"/>
    </xf>
    <xf numFmtId="168" fontId="4" fillId="0" borderId="10" xfId="1" applyNumberFormat="1" applyFont="1" applyFill="1" applyBorder="1" applyAlignment="1">
      <alignment horizontal="center" vertical="top" wrapText="1"/>
    </xf>
    <xf numFmtId="171" fontId="4" fillId="0" borderId="2" xfId="1" applyNumberFormat="1" applyFont="1" applyFill="1" applyBorder="1" applyAlignment="1">
      <alignment horizontal="right" wrapText="1"/>
    </xf>
    <xf numFmtId="171" fontId="4" fillId="0" borderId="3" xfId="1" applyNumberFormat="1" applyFont="1" applyFill="1" applyBorder="1" applyAlignment="1">
      <alignment horizontal="right" wrapText="1"/>
    </xf>
    <xf numFmtId="171" fontId="4" fillId="0" borderId="4" xfId="1" applyNumberFormat="1" applyFont="1" applyFill="1" applyBorder="1" applyAlignment="1">
      <alignment horizontal="right" wrapText="1"/>
    </xf>
    <xf numFmtId="170" fontId="4" fillId="0" borderId="2" xfId="1" applyNumberFormat="1" applyFont="1" applyFill="1" applyBorder="1" applyAlignment="1">
      <alignment horizontal="right" wrapText="1"/>
    </xf>
    <xf numFmtId="170" fontId="4" fillId="0" borderId="3" xfId="1" applyNumberFormat="1" applyFont="1" applyFill="1" applyBorder="1" applyAlignment="1">
      <alignment horizontal="right" wrapText="1"/>
    </xf>
    <xf numFmtId="170" fontId="4" fillId="0" borderId="4" xfId="1" applyNumberFormat="1" applyFont="1" applyFill="1" applyBorder="1" applyAlignment="1">
      <alignment horizontal="right" wrapText="1"/>
    </xf>
    <xf numFmtId="0" fontId="4" fillId="0" borderId="5" xfId="1" applyFont="1" applyFill="1" applyBorder="1" applyAlignment="1">
      <alignment horizontal="left" wrapText="1"/>
    </xf>
    <xf numFmtId="0" fontId="4" fillId="0" borderId="6" xfId="1" applyFont="1" applyFill="1" applyBorder="1" applyAlignment="1">
      <alignment horizontal="left" wrapText="1"/>
    </xf>
    <xf numFmtId="0" fontId="4" fillId="0" borderId="7" xfId="1" applyFont="1" applyFill="1" applyBorder="1" applyAlignment="1">
      <alignment horizontal="left" wrapText="1"/>
    </xf>
    <xf numFmtId="170" fontId="4" fillId="0" borderId="5" xfId="1" applyNumberFormat="1" applyFont="1" applyFill="1" applyBorder="1" applyAlignment="1">
      <alignment horizontal="right" wrapText="1"/>
    </xf>
    <xf numFmtId="170" fontId="4" fillId="0" borderId="6" xfId="1" applyNumberFormat="1" applyFont="1" applyFill="1" applyBorder="1" applyAlignment="1">
      <alignment horizontal="right" wrapText="1"/>
    </xf>
    <xf numFmtId="170" fontId="4" fillId="0" borderId="7" xfId="1" applyNumberFormat="1" applyFont="1" applyFill="1" applyBorder="1" applyAlignment="1">
      <alignment horizontal="right" wrapText="1"/>
    </xf>
    <xf numFmtId="171" fontId="4" fillId="0" borderId="5" xfId="1" applyNumberFormat="1" applyFont="1" applyFill="1" applyBorder="1" applyAlignment="1">
      <alignment horizontal="right" wrapText="1"/>
    </xf>
    <xf numFmtId="171" fontId="4" fillId="0" borderId="6" xfId="1" applyNumberFormat="1" applyFont="1" applyFill="1" applyBorder="1" applyAlignment="1">
      <alignment horizontal="right" wrapText="1"/>
    </xf>
    <xf numFmtId="171" fontId="4" fillId="0" borderId="7" xfId="1" applyNumberFormat="1" applyFont="1" applyFill="1" applyBorder="1" applyAlignment="1">
      <alignment horizontal="right" wrapText="1"/>
    </xf>
    <xf numFmtId="171" fontId="4" fillId="0" borderId="9" xfId="1" applyNumberFormat="1" applyFont="1" applyFill="1" applyBorder="1" applyAlignment="1">
      <alignment horizontal="right" wrapText="1"/>
    </xf>
    <xf numFmtId="171" fontId="4" fillId="0" borderId="1" xfId="1" applyNumberFormat="1" applyFont="1" applyFill="1" applyBorder="1" applyAlignment="1">
      <alignment horizontal="right" wrapText="1"/>
    </xf>
    <xf numFmtId="171" fontId="4" fillId="0" borderId="10" xfId="1" applyNumberFormat="1" applyFont="1" applyFill="1" applyBorder="1" applyAlignment="1">
      <alignment horizontal="right" wrapText="1"/>
    </xf>
    <xf numFmtId="0" fontId="1" fillId="0" borderId="0" xfId="1" applyFont="1" applyFill="1" applyAlignment="1">
      <alignment horizontal="left" wrapText="1"/>
    </xf>
    <xf numFmtId="0" fontId="1" fillId="0" borderId="1" xfId="1" applyFont="1" applyFill="1" applyBorder="1" applyAlignment="1">
      <alignment horizontal="center" wrapText="1"/>
    </xf>
    <xf numFmtId="0" fontId="4" fillId="3" borderId="0" xfId="1" applyFont="1" applyFill="1" applyAlignment="1">
      <alignment horizontal="left" vertical="center" wrapText="1"/>
    </xf>
    <xf numFmtId="0" fontId="12" fillId="3" borderId="0" xfId="1" applyFont="1" applyFill="1" applyAlignment="1">
      <alignment horizontal="center" wrapText="1"/>
    </xf>
    <xf numFmtId="172" fontId="4" fillId="3" borderId="1" xfId="1" applyNumberFormat="1" applyFont="1" applyFill="1" applyBorder="1" applyAlignment="1">
      <alignment horizontal="right" wrapText="1"/>
    </xf>
    <xf numFmtId="172" fontId="4" fillId="3" borderId="1" xfId="1" applyNumberFormat="1" applyFont="1" applyFill="1" applyBorder="1" applyAlignment="1">
      <alignment horizontal="left" wrapText="1"/>
    </xf>
    <xf numFmtId="168" fontId="4" fillId="3" borderId="0" xfId="1" applyNumberFormat="1" applyFont="1" applyFill="1" applyAlignment="1">
      <alignment horizontal="left" wrapText="1"/>
    </xf>
    <xf numFmtId="0" fontId="4" fillId="3" borderId="1" xfId="1" applyFont="1" applyFill="1" applyBorder="1" applyAlignment="1">
      <alignment wrapText="1"/>
    </xf>
    <xf numFmtId="0" fontId="4" fillId="3" borderId="0" xfId="1" applyFont="1" applyFill="1" applyBorder="1" applyAlignment="1">
      <alignment wrapText="1"/>
    </xf>
    <xf numFmtId="0" fontId="4" fillId="3" borderId="2" xfId="1" applyFont="1" applyFill="1" applyBorder="1" applyAlignment="1">
      <alignment horizontal="left" wrapText="1"/>
    </xf>
    <xf numFmtId="0" fontId="4" fillId="3" borderId="3" xfId="1" applyFont="1" applyFill="1" applyBorder="1" applyAlignment="1">
      <alignment horizontal="left" wrapText="1"/>
    </xf>
    <xf numFmtId="0" fontId="4" fillId="3" borderId="4" xfId="1" applyFont="1" applyFill="1" applyBorder="1" applyAlignment="1">
      <alignment horizontal="left" wrapText="1"/>
    </xf>
    <xf numFmtId="0" fontId="4" fillId="0" borderId="12" xfId="1" applyFont="1" applyFill="1" applyBorder="1" applyAlignment="1">
      <alignment horizontal="center" vertical="top" wrapText="1"/>
    </xf>
    <xf numFmtId="0" fontId="4" fillId="0" borderId="12" xfId="1" applyFont="1" applyFill="1" applyBorder="1" applyAlignment="1">
      <alignment horizontal="center" vertical="center" wrapText="1"/>
    </xf>
    <xf numFmtId="0" fontId="4" fillId="0" borderId="2" xfId="1" applyFont="1" applyFill="1" applyBorder="1" applyAlignment="1">
      <alignment horizontal="center" vertical="center" wrapText="1"/>
    </xf>
    <xf numFmtId="0" fontId="4" fillId="0" borderId="4" xfId="1" applyFont="1" applyFill="1" applyBorder="1" applyAlignment="1">
      <alignment horizontal="center" vertical="center" wrapText="1"/>
    </xf>
    <xf numFmtId="0" fontId="4" fillId="0" borderId="12" xfId="1" applyFont="1" applyFill="1" applyBorder="1" applyAlignment="1">
      <alignment horizontal="center" wrapText="1"/>
    </xf>
    <xf numFmtId="170" fontId="4" fillId="0" borderId="5" xfId="1" applyNumberFormat="1" applyFont="1" applyFill="1" applyBorder="1" applyAlignment="1">
      <alignment horizontal="center" wrapText="1"/>
    </xf>
    <xf numFmtId="170" fontId="4" fillId="0" borderId="7" xfId="1" applyNumberFormat="1" applyFont="1" applyFill="1" applyBorder="1" applyAlignment="1">
      <alignment horizontal="center" wrapText="1"/>
    </xf>
    <xf numFmtId="171" fontId="4" fillId="0" borderId="5" xfId="1" applyNumberFormat="1" applyFont="1" applyFill="1" applyBorder="1" applyAlignment="1">
      <alignment horizontal="center" wrapText="1"/>
    </xf>
    <xf numFmtId="171" fontId="4" fillId="0" borderId="7" xfId="1" applyNumberFormat="1" applyFont="1" applyFill="1" applyBorder="1" applyAlignment="1">
      <alignment horizontal="center" wrapText="1"/>
    </xf>
    <xf numFmtId="170" fontId="4" fillId="0" borderId="2" xfId="1" applyNumberFormat="1" applyFont="1" applyFill="1" applyBorder="1" applyAlignment="1">
      <alignment horizontal="center" wrapText="1"/>
    </xf>
    <xf numFmtId="170" fontId="4" fillId="0" borderId="4" xfId="1" applyNumberFormat="1" applyFont="1" applyFill="1" applyBorder="1" applyAlignment="1">
      <alignment horizontal="center" wrapText="1"/>
    </xf>
    <xf numFmtId="170" fontId="4" fillId="0" borderId="6" xfId="1" applyNumberFormat="1" applyFont="1" applyFill="1" applyBorder="1" applyAlignment="1">
      <alignment horizontal="center" wrapText="1"/>
    </xf>
    <xf numFmtId="171" fontId="4" fillId="0" borderId="2" xfId="1" applyNumberFormat="1" applyFont="1" applyFill="1" applyBorder="1" applyAlignment="1">
      <alignment horizontal="center" wrapText="1"/>
    </xf>
    <xf numFmtId="171" fontId="4" fillId="0" borderId="4" xfId="1" applyNumberFormat="1" applyFont="1" applyFill="1" applyBorder="1" applyAlignment="1">
      <alignment horizontal="center" wrapText="1"/>
    </xf>
    <xf numFmtId="170" fontId="4" fillId="0" borderId="9" xfId="1" applyNumberFormat="1" applyFont="1" applyFill="1" applyBorder="1" applyAlignment="1">
      <alignment horizontal="center" wrapText="1"/>
    </xf>
    <xf numFmtId="170" fontId="4" fillId="0" borderId="10" xfId="1" applyNumberFormat="1" applyFont="1" applyFill="1" applyBorder="1" applyAlignment="1">
      <alignment horizontal="center" wrapText="1"/>
    </xf>
    <xf numFmtId="170" fontId="4" fillId="0" borderId="13" xfId="1" applyNumberFormat="1" applyFont="1" applyFill="1" applyBorder="1" applyAlignment="1">
      <alignment horizontal="center" wrapText="1"/>
    </xf>
    <xf numFmtId="170" fontId="4" fillId="0" borderId="14" xfId="1" applyNumberFormat="1" applyFont="1" applyFill="1" applyBorder="1" applyAlignment="1">
      <alignment horizontal="center" wrapText="1"/>
    </xf>
    <xf numFmtId="0" fontId="13" fillId="2" borderId="0" xfId="1" applyFont="1" applyFill="1" applyBorder="1" applyAlignment="1">
      <alignment horizontal="left" wrapText="1"/>
    </xf>
    <xf numFmtId="0" fontId="14" fillId="2" borderId="0" xfId="1" applyFont="1" applyFill="1" applyBorder="1" applyAlignment="1">
      <alignment horizontal="left" wrapText="1"/>
    </xf>
    <xf numFmtId="171" fontId="4" fillId="0" borderId="9" xfId="1" applyNumberFormat="1" applyFont="1" applyFill="1" applyBorder="1" applyAlignment="1">
      <alignment horizontal="center" wrapText="1"/>
    </xf>
    <xf numFmtId="171" fontId="4" fillId="0" borderId="10" xfId="1" applyNumberFormat="1" applyFont="1" applyFill="1" applyBorder="1" applyAlignment="1">
      <alignment horizontal="center" wrapText="1"/>
    </xf>
    <xf numFmtId="170" fontId="4" fillId="0" borderId="12" xfId="1" applyNumberFormat="1" applyFont="1" applyFill="1" applyBorder="1" applyAlignment="1">
      <alignment horizontal="center" wrapText="1"/>
    </xf>
    <xf numFmtId="170" fontId="4" fillId="3" borderId="0" xfId="1" applyNumberFormat="1" applyFont="1" applyFill="1" applyBorder="1" applyAlignment="1">
      <alignment horizontal="center" wrapText="1"/>
    </xf>
    <xf numFmtId="0" fontId="9" fillId="3" borderId="6" xfId="1" applyFont="1" applyFill="1" applyBorder="1" applyAlignment="1">
      <alignment horizontal="center" vertical="top" wrapText="1"/>
    </xf>
    <xf numFmtId="0" fontId="9" fillId="3" borderId="0" xfId="1" applyFont="1" applyFill="1" applyAlignment="1">
      <alignment horizontal="center" vertical="top" wrapText="1"/>
    </xf>
    <xf numFmtId="0" fontId="4" fillId="3" borderId="0" xfId="1" applyFont="1" applyFill="1" applyAlignment="1">
      <alignment horizontal="left" wrapText="1"/>
    </xf>
    <xf numFmtId="0" fontId="4" fillId="3" borderId="1" xfId="1" applyFont="1" applyFill="1" applyBorder="1" applyAlignment="1">
      <alignment horizontal="center" wrapText="1"/>
    </xf>
    <xf numFmtId="0" fontId="4" fillId="3" borderId="0" xfId="1" applyFont="1" applyFill="1" applyAlignment="1">
      <alignment horizontal="right"/>
    </xf>
    <xf numFmtId="0" fontId="5" fillId="3" borderId="0" xfId="1" applyFont="1" applyFill="1" applyAlignment="1">
      <alignment horizontal="center" wrapText="1"/>
    </xf>
    <xf numFmtId="0" fontId="3" fillId="3" borderId="2" xfId="1" applyFont="1" applyFill="1" applyBorder="1" applyAlignment="1">
      <alignment horizontal="left" wrapText="1"/>
    </xf>
    <xf numFmtId="0" fontId="3" fillId="3" borderId="3" xfId="1" applyFont="1" applyFill="1" applyBorder="1" applyAlignment="1">
      <alignment horizontal="left" wrapText="1"/>
    </xf>
    <xf numFmtId="0" fontId="3" fillId="3" borderId="4" xfId="1" applyFont="1" applyFill="1" applyBorder="1" applyAlignment="1">
      <alignment horizontal="left" wrapText="1"/>
    </xf>
    <xf numFmtId="0" fontId="3" fillId="0" borderId="2" xfId="1" applyFont="1" applyFill="1" applyBorder="1" applyAlignment="1">
      <alignment horizontal="center" wrapText="1"/>
    </xf>
    <xf numFmtId="0" fontId="3" fillId="0" borderId="4" xfId="1" applyFont="1" applyFill="1" applyBorder="1" applyAlignment="1">
      <alignment horizontal="center" wrapText="1"/>
    </xf>
    <xf numFmtId="0" fontId="3" fillId="0" borderId="5" xfId="1" applyFont="1" applyFill="1" applyBorder="1" applyAlignment="1">
      <alignment horizontal="center" vertical="top" wrapText="1"/>
    </xf>
    <xf numFmtId="0" fontId="3" fillId="0" borderId="7" xfId="1" applyFont="1" applyFill="1" applyBorder="1" applyAlignment="1">
      <alignment horizontal="center" vertical="top" wrapText="1"/>
    </xf>
    <xf numFmtId="0" fontId="3" fillId="0" borderId="9" xfId="1" applyFont="1" applyFill="1" applyBorder="1" applyAlignment="1">
      <alignment horizontal="center" vertical="top" wrapText="1"/>
    </xf>
    <xf numFmtId="0" fontId="3" fillId="0" borderId="10" xfId="1" applyFont="1" applyFill="1" applyBorder="1" applyAlignment="1">
      <alignment horizontal="center" vertical="top" wrapText="1"/>
    </xf>
    <xf numFmtId="49" fontId="3" fillId="0" borderId="9" xfId="1" applyNumberFormat="1" applyFont="1" applyFill="1" applyBorder="1" applyAlignment="1">
      <alignment horizontal="center" wrapText="1"/>
    </xf>
    <xf numFmtId="49" fontId="3" fillId="0" borderId="10" xfId="1" applyNumberFormat="1" applyFont="1" applyFill="1" applyBorder="1" applyAlignment="1">
      <alignment horizontal="center" wrapText="1"/>
    </xf>
    <xf numFmtId="0" fontId="3" fillId="0" borderId="13" xfId="1" applyFont="1" applyFill="1" applyBorder="1" applyAlignment="1">
      <alignment horizontal="left" wrapText="1"/>
    </xf>
    <xf numFmtId="0" fontId="3" fillId="0" borderId="0" xfId="1" applyFont="1" applyFill="1" applyBorder="1" applyAlignment="1">
      <alignment horizontal="left" wrapText="1"/>
    </xf>
    <xf numFmtId="0" fontId="3" fillId="0" borderId="14" xfId="1" applyFont="1" applyFill="1" applyBorder="1" applyAlignment="1">
      <alignment horizontal="left" wrapText="1"/>
    </xf>
    <xf numFmtId="49" fontId="3" fillId="0" borderId="5" xfId="1" applyNumberFormat="1" applyFont="1" applyFill="1" applyBorder="1" applyAlignment="1">
      <alignment horizontal="center" wrapText="1"/>
    </xf>
    <xf numFmtId="49" fontId="3" fillId="0" borderId="7" xfId="1" applyNumberFormat="1" applyFont="1" applyFill="1" applyBorder="1" applyAlignment="1">
      <alignment horizontal="center" wrapText="1"/>
    </xf>
    <xf numFmtId="170" fontId="3" fillId="0" borderId="13" xfId="1" applyNumberFormat="1" applyFont="1" applyFill="1" applyBorder="1" applyAlignment="1">
      <alignment horizontal="right" wrapText="1"/>
    </xf>
    <xf numFmtId="170" fontId="3" fillId="0" borderId="0" xfId="1" applyNumberFormat="1" applyFont="1" applyFill="1" applyBorder="1" applyAlignment="1">
      <alignment horizontal="right" wrapText="1"/>
    </xf>
    <xf numFmtId="170" fontId="3" fillId="0" borderId="14" xfId="1" applyNumberFormat="1" applyFont="1" applyFill="1" applyBorder="1" applyAlignment="1">
      <alignment horizontal="right" wrapText="1"/>
    </xf>
    <xf numFmtId="49" fontId="3" fillId="0" borderId="2" xfId="1" applyNumberFormat="1" applyFont="1" applyFill="1" applyBorder="1" applyAlignment="1">
      <alignment horizontal="center" wrapText="1"/>
    </xf>
    <xf numFmtId="49" fontId="3" fillId="0" borderId="4" xfId="1" applyNumberFormat="1" applyFont="1" applyFill="1" applyBorder="1" applyAlignment="1">
      <alignment horizontal="center" wrapText="1"/>
    </xf>
    <xf numFmtId="171" fontId="3" fillId="0" borderId="9" xfId="1" applyNumberFormat="1" applyFont="1" applyFill="1" applyBorder="1" applyAlignment="1">
      <alignment horizontal="right" wrapText="1"/>
    </xf>
    <xf numFmtId="171" fontId="3" fillId="0" borderId="1" xfId="1" applyNumberFormat="1" applyFont="1" applyFill="1" applyBorder="1" applyAlignment="1">
      <alignment horizontal="right" wrapText="1"/>
    </xf>
    <xf numFmtId="171" fontId="3" fillId="0" borderId="10" xfId="1" applyNumberFormat="1" applyFont="1" applyFill="1" applyBorder="1" applyAlignment="1">
      <alignment horizontal="right" wrapText="1"/>
    </xf>
    <xf numFmtId="171" fontId="3" fillId="0" borderId="5" xfId="1" applyNumberFormat="1" applyFont="1" applyFill="1" applyBorder="1" applyAlignment="1">
      <alignment horizontal="right" wrapText="1"/>
    </xf>
    <xf numFmtId="171" fontId="3" fillId="0" borderId="6" xfId="1" applyNumberFormat="1" applyFont="1" applyFill="1" applyBorder="1" applyAlignment="1">
      <alignment horizontal="right" wrapText="1"/>
    </xf>
    <xf numFmtId="171" fontId="3" fillId="0" borderId="7" xfId="1" applyNumberFormat="1" applyFont="1" applyFill="1" applyBorder="1" applyAlignment="1">
      <alignment horizontal="right" wrapText="1"/>
    </xf>
    <xf numFmtId="171" fontId="1" fillId="0" borderId="9" xfId="1" applyNumberFormat="1" applyFont="1" applyFill="1" applyBorder="1" applyAlignment="1">
      <alignment horizontal="right" wrapText="1"/>
    </xf>
    <xf numFmtId="171" fontId="1" fillId="0" borderId="1" xfId="1" applyNumberFormat="1" applyFont="1" applyFill="1" applyBorder="1" applyAlignment="1">
      <alignment horizontal="right" wrapText="1"/>
    </xf>
    <xf numFmtId="171" fontId="1" fillId="0" borderId="10" xfId="1" applyNumberFormat="1" applyFont="1" applyFill="1" applyBorder="1" applyAlignment="1">
      <alignment horizontal="right" wrapText="1"/>
    </xf>
    <xf numFmtId="0" fontId="1" fillId="0" borderId="9" xfId="1" applyFont="1" applyFill="1" applyBorder="1" applyAlignment="1">
      <alignment horizontal="left" wrapText="1"/>
    </xf>
    <xf numFmtId="167" fontId="1" fillId="3" borderId="1" xfId="1" applyNumberFormat="1" applyFont="1" applyFill="1" applyBorder="1" applyAlignment="1">
      <alignment horizontal="center"/>
    </xf>
    <xf numFmtId="0" fontId="1" fillId="3" borderId="0" xfId="1" applyFont="1" applyFill="1" applyAlignment="1">
      <alignment horizontal="left" wrapText="1"/>
    </xf>
    <xf numFmtId="0" fontId="1" fillId="3" borderId="1" xfId="1" applyFont="1" applyFill="1" applyBorder="1" applyAlignment="1">
      <alignment horizontal="center" wrapText="1"/>
    </xf>
    <xf numFmtId="170" fontId="3" fillId="2" borderId="0" xfId="1" applyNumberFormat="1" applyFont="1" applyFill="1" applyBorder="1" applyAlignment="1">
      <alignment horizontal="left" wrapText="1"/>
    </xf>
    <xf numFmtId="0" fontId="7" fillId="0" borderId="2" xfId="3" applyFont="1" applyBorder="1" applyAlignment="1">
      <alignment horizontal="left" vertical="center" wrapText="1"/>
    </xf>
    <xf numFmtId="0" fontId="7" fillId="0" borderId="4" xfId="3" applyFont="1" applyBorder="1" applyAlignment="1">
      <alignment horizontal="left" vertical="center" wrapText="1"/>
    </xf>
    <xf numFmtId="0" fontId="7" fillId="0" borderId="15" xfId="3" applyFont="1" applyBorder="1" applyAlignment="1">
      <alignment horizontal="center" vertical="center" wrapText="1"/>
    </xf>
    <xf numFmtId="0" fontId="7" fillId="0" borderId="16" xfId="3" applyFont="1" applyBorder="1" applyAlignment="1">
      <alignment horizontal="center" vertical="center" wrapText="1"/>
    </xf>
    <xf numFmtId="0" fontId="7" fillId="0" borderId="17" xfId="3" applyFont="1" applyBorder="1" applyAlignment="1">
      <alignment horizontal="center" vertical="center" wrapText="1"/>
    </xf>
    <xf numFmtId="0" fontId="7" fillId="0" borderId="1" xfId="3" applyFont="1" applyBorder="1" applyAlignment="1">
      <alignment horizontal="left" vertical="center"/>
    </xf>
    <xf numFmtId="0" fontId="23" fillId="0" borderId="13" xfId="3" applyFont="1" applyFill="1" applyBorder="1" applyAlignment="1">
      <alignment horizontal="left" vertical="top" wrapText="1"/>
    </xf>
    <xf numFmtId="0" fontId="23" fillId="0" borderId="0" xfId="3" applyFont="1" applyFill="1" applyBorder="1" applyAlignment="1">
      <alignment horizontal="left" vertical="top" wrapText="1"/>
    </xf>
    <xf numFmtId="167" fontId="19" fillId="7" borderId="2" xfId="3" applyNumberFormat="1" applyFont="1" applyFill="1" applyBorder="1" applyAlignment="1" applyProtection="1">
      <alignment horizontal="left" vertical="center" wrapText="1"/>
      <protection locked="0"/>
    </xf>
    <xf numFmtId="167" fontId="19" fillId="7" borderId="3" xfId="3" applyNumberFormat="1" applyFont="1" applyFill="1" applyBorder="1" applyAlignment="1" applyProtection="1">
      <alignment horizontal="left" vertical="center" wrapText="1"/>
      <protection locked="0"/>
    </xf>
    <xf numFmtId="167" fontId="19" fillId="7" borderId="4" xfId="3" applyNumberFormat="1" applyFont="1" applyFill="1" applyBorder="1" applyAlignment="1" applyProtection="1">
      <alignment horizontal="left" vertical="center" wrapText="1"/>
      <protection locked="0"/>
    </xf>
    <xf numFmtId="0" fontId="7" fillId="0" borderId="0" xfId="3" applyFont="1" applyBorder="1" applyAlignment="1">
      <alignment horizontal="left" vertical="center" wrapText="1"/>
    </xf>
    <xf numFmtId="167" fontId="19" fillId="4" borderId="2" xfId="3" applyNumberFormat="1" applyFont="1" applyFill="1" applyBorder="1" applyAlignment="1" applyProtection="1">
      <alignment horizontal="center" vertical="center" wrapText="1"/>
      <protection locked="0"/>
    </xf>
    <xf numFmtId="167" fontId="19" fillId="0" borderId="4" xfId="3" applyNumberFormat="1" applyFont="1" applyBorder="1" applyAlignment="1" applyProtection="1">
      <alignment horizontal="center" vertical="center" wrapText="1"/>
      <protection locked="0"/>
    </xf>
    <xf numFmtId="167" fontId="7" fillId="6" borderId="0" xfId="3" applyNumberFormat="1" applyFont="1" applyFill="1" applyBorder="1" applyAlignment="1" applyProtection="1">
      <alignment horizontal="left" vertical="center" wrapText="1"/>
      <protection locked="0"/>
    </xf>
    <xf numFmtId="167" fontId="19" fillId="7" borderId="12" xfId="3" applyNumberFormat="1" applyFont="1" applyFill="1" applyBorder="1" applyAlignment="1" applyProtection="1">
      <alignment horizontal="center" vertical="center" wrapText="1"/>
      <protection locked="0"/>
    </xf>
    <xf numFmtId="167" fontId="31" fillId="7" borderId="12" xfId="3" applyNumberFormat="1" applyFont="1" applyFill="1" applyBorder="1" applyAlignment="1" applyProtection="1">
      <alignment horizontal="center" vertical="center" wrapText="1"/>
      <protection locked="0"/>
    </xf>
    <xf numFmtId="0" fontId="6" fillId="0" borderId="0" xfId="3" applyFont="1" applyAlignment="1">
      <alignment horizontal="center"/>
    </xf>
    <xf numFmtId="167" fontId="7" fillId="6" borderId="3" xfId="3" applyNumberFormat="1" applyFont="1" applyFill="1" applyBorder="1" applyAlignment="1" applyProtection="1">
      <alignment horizontal="left" vertical="center" wrapText="1"/>
      <protection locked="0"/>
    </xf>
    <xf numFmtId="167" fontId="19" fillId="7" borderId="12" xfId="3" applyNumberFormat="1" applyFont="1" applyFill="1" applyBorder="1" applyAlignment="1" applyProtection="1">
      <alignment horizontal="left" vertical="center" wrapText="1"/>
      <protection locked="0"/>
    </xf>
    <xf numFmtId="167" fontId="7" fillId="6" borderId="6" xfId="3" applyNumberFormat="1" applyFont="1" applyFill="1" applyBorder="1" applyAlignment="1" applyProtection="1">
      <alignment horizontal="left" vertical="center" wrapText="1"/>
      <protection locked="0"/>
    </xf>
    <xf numFmtId="0" fontId="7" fillId="0" borderId="1" xfId="3" applyFont="1" applyBorder="1" applyAlignment="1">
      <alignment horizontal="left" vertical="center" wrapText="1"/>
    </xf>
    <xf numFmtId="0" fontId="6" fillId="0" borderId="1" xfId="3" applyFont="1" applyBorder="1" applyAlignment="1">
      <alignment vertical="center"/>
    </xf>
    <xf numFmtId="49" fontId="19" fillId="4" borderId="2" xfId="3" applyNumberFormat="1" applyFont="1" applyFill="1" applyBorder="1" applyAlignment="1" applyProtection="1">
      <alignment horizontal="center" vertical="center" wrapText="1" shrinkToFit="1"/>
      <protection locked="0"/>
    </xf>
    <xf numFmtId="49" fontId="19" fillId="4" borderId="3" xfId="3" applyNumberFormat="1" applyFont="1" applyFill="1" applyBorder="1" applyAlignment="1" applyProtection="1">
      <alignment horizontal="center" vertical="center" wrapText="1" shrinkToFit="1"/>
      <protection locked="0"/>
    </xf>
    <xf numFmtId="49" fontId="19" fillId="4" borderId="4" xfId="3" applyNumberFormat="1" applyFont="1" applyFill="1" applyBorder="1" applyAlignment="1" applyProtection="1">
      <alignment horizontal="center" vertical="center" wrapText="1" shrinkToFit="1"/>
      <protection locked="0"/>
    </xf>
    <xf numFmtId="0" fontId="7" fillId="0" borderId="6" xfId="3" applyFont="1" applyBorder="1" applyAlignment="1">
      <alignment horizontal="left" vertical="center" wrapText="1"/>
    </xf>
    <xf numFmtId="0" fontId="6" fillId="4" borderId="0" xfId="3" applyFont="1" applyFill="1" applyAlignment="1" applyProtection="1">
      <alignment horizontal="center"/>
      <protection locked="0"/>
    </xf>
    <xf numFmtId="0" fontId="6" fillId="0" borderId="6" xfId="3" applyFont="1" applyBorder="1" applyAlignment="1">
      <alignment horizontal="center"/>
    </xf>
    <xf numFmtId="0" fontId="6" fillId="0" borderId="0" xfId="3" applyFont="1" applyAlignment="1">
      <alignment horizontal="left" vertical="justify"/>
    </xf>
    <xf numFmtId="0" fontId="19" fillId="0" borderId="1" xfId="3" applyFont="1" applyBorder="1" applyAlignment="1">
      <alignment horizontal="center"/>
    </xf>
    <xf numFmtId="49" fontId="6" fillId="4" borderId="0" xfId="3" applyNumberFormat="1" applyFont="1" applyFill="1" applyAlignment="1" applyProtection="1">
      <alignment horizontal="center" wrapText="1" shrinkToFit="1"/>
      <protection locked="0"/>
    </xf>
    <xf numFmtId="0" fontId="15" fillId="4" borderId="0" xfId="3" applyFont="1" applyFill="1" applyBorder="1" applyAlignment="1" applyProtection="1">
      <alignment horizontal="left" wrapText="1"/>
      <protection locked="0"/>
    </xf>
  </cellXfs>
  <cellStyles count="4">
    <cellStyle name="Денежный 2" xfId="2"/>
    <cellStyle name="Обычный" xfId="0" builtinId="0"/>
    <cellStyle name="Обычный 2" xfId="1"/>
    <cellStyle name="Обычный 3" xfId="3"/>
  </cellStyles>
  <dxfs count="19">
    <dxf>
      <font>
        <b/>
        <i val="0"/>
        <condense val="0"/>
        <extend val="0"/>
        <color indexed="10"/>
      </font>
      <fill>
        <patternFill>
          <bgColor indexed="43"/>
        </patternFill>
      </fill>
    </dxf>
    <dxf>
      <font>
        <condense val="0"/>
        <extend val="0"/>
        <color indexed="10"/>
      </font>
      <fill>
        <patternFill>
          <bgColor indexed="22"/>
        </patternFill>
      </fill>
    </dxf>
    <dxf>
      <font>
        <condense val="0"/>
        <extend val="0"/>
        <color indexed="10"/>
      </font>
      <fill>
        <patternFill>
          <bgColor indexed="22"/>
        </patternFill>
      </fill>
    </dxf>
    <dxf>
      <font>
        <condense val="0"/>
        <extend val="0"/>
        <color indexed="10"/>
      </font>
      <fill>
        <patternFill>
          <bgColor indexed="22"/>
        </patternFill>
      </fill>
    </dxf>
    <dxf>
      <font>
        <condense val="0"/>
        <extend val="0"/>
        <color indexed="10"/>
      </font>
      <fill>
        <patternFill>
          <bgColor indexed="22"/>
        </patternFill>
      </fill>
    </dxf>
    <dxf>
      <font>
        <condense val="0"/>
        <extend val="0"/>
        <color indexed="10"/>
      </font>
      <fill>
        <patternFill>
          <bgColor indexed="22"/>
        </patternFill>
      </fill>
    </dxf>
    <dxf>
      <font>
        <condense val="0"/>
        <extend val="0"/>
        <color indexed="10"/>
      </font>
      <fill>
        <patternFill>
          <bgColor indexed="22"/>
        </patternFill>
      </fill>
    </dxf>
    <dxf>
      <font>
        <condense val="0"/>
        <extend val="0"/>
        <color indexed="10"/>
      </font>
      <fill>
        <patternFill>
          <bgColor indexed="22"/>
        </patternFill>
      </fill>
    </dxf>
    <dxf>
      <font>
        <condense val="0"/>
        <extend val="0"/>
        <color indexed="10"/>
      </font>
      <fill>
        <patternFill>
          <bgColor indexed="43"/>
        </patternFill>
      </fill>
    </dxf>
    <dxf>
      <font>
        <condense val="0"/>
        <extend val="0"/>
        <color indexed="10"/>
      </font>
      <fill>
        <patternFill>
          <bgColor indexed="43"/>
        </patternFill>
      </fill>
    </dxf>
    <dxf>
      <font>
        <condense val="0"/>
        <extend val="0"/>
        <color indexed="10"/>
      </font>
      <fill>
        <patternFill>
          <bgColor indexed="43"/>
        </patternFill>
      </fill>
    </dxf>
    <dxf>
      <font>
        <condense val="0"/>
        <extend val="0"/>
        <color indexed="10"/>
      </font>
      <fill>
        <patternFill>
          <bgColor indexed="43"/>
        </patternFill>
      </fill>
    </dxf>
    <dxf>
      <font>
        <condense val="0"/>
        <extend val="0"/>
        <color indexed="10"/>
      </font>
      <fill>
        <patternFill>
          <bgColor indexed="43"/>
        </patternFill>
      </fill>
    </dxf>
    <dxf>
      <font>
        <condense val="0"/>
        <extend val="0"/>
        <color indexed="10"/>
      </font>
      <fill>
        <patternFill>
          <bgColor indexed="43"/>
        </patternFill>
      </fill>
    </dxf>
    <dxf>
      <font>
        <b/>
        <i val="0"/>
        <condense val="0"/>
        <extend val="0"/>
        <color indexed="10"/>
      </font>
      <fill>
        <patternFill>
          <bgColor indexed="22"/>
        </patternFill>
      </fill>
    </dxf>
    <dxf>
      <font>
        <b/>
        <i val="0"/>
        <condense val="0"/>
        <extend val="0"/>
        <color indexed="10"/>
      </font>
      <fill>
        <patternFill>
          <bgColor indexed="22"/>
        </patternFill>
      </fill>
    </dxf>
    <dxf>
      <font>
        <b/>
        <i val="0"/>
        <condense val="0"/>
        <extend val="0"/>
        <color indexed="10"/>
      </font>
      <fill>
        <patternFill>
          <bgColor indexed="43"/>
        </patternFill>
      </fill>
    </dxf>
    <dxf>
      <font>
        <b/>
        <i val="0"/>
        <condense val="0"/>
        <extend val="0"/>
        <color indexed="10"/>
      </font>
      <fill>
        <patternFill>
          <bgColor indexed="43"/>
        </patternFill>
      </fill>
    </dxf>
    <dxf>
      <font>
        <b/>
        <i val="0"/>
        <condense val="0"/>
        <extend val="0"/>
        <color indexed="10"/>
      </font>
      <fill>
        <patternFill patternType="solid">
          <bgColor indexed="8"/>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60;&#1057;&#1047;&#1053;%20&#1057;&#1058;&#1054;/ARXIV/&#1052;&#1086;&#1080;%20&#1076;&#1086;&#1082;&#1091;&#1084;&#1077;&#1085;&#1090;&#1099;/&#1041;&#1072;&#1083;&#1072;&#1085;&#1089;%202016&#1075;/&#1041;&#1072;&#1083;&#1072;&#1085;&#1089;%202016-&#1053;&#1054;&#1042;&#1040;&#1071;%20%20&#1092;&#1086;&#1088;&#1084;&#107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нструкция"/>
      <sheetName val="прил 1"/>
      <sheetName val="прил 2"/>
      <sheetName val="прил 3"/>
      <sheetName val="прил 4"/>
      <sheetName val="прил 5"/>
      <sheetName val="Чист.активы"/>
      <sheetName val="АнализФинСост-1"/>
      <sheetName val="АнализФинСост-2"/>
      <sheetName val="АнализСтрАкт"/>
      <sheetName val="АнализСтрПас"/>
      <sheetName val="Приложение"/>
    </sheetNames>
    <sheetDataSet>
      <sheetData sheetId="0"/>
      <sheetData sheetId="1">
        <row r="8">
          <cell r="F8" t="str">
            <v>Открытое акционерное общество                                                          "Станция технического обслуживания №2  г.Гродно"</v>
          </cell>
        </row>
        <row r="9">
          <cell r="F9">
            <v>500013894</v>
          </cell>
          <cell r="W9" t="str">
            <v>январь</v>
          </cell>
          <cell r="X9" t="str">
            <v>декабрь</v>
          </cell>
        </row>
        <row r="10">
          <cell r="F10" t="str">
            <v>Техническое обслуживание и ремонт автомобилей</v>
          </cell>
        </row>
        <row r="11">
          <cell r="F11" t="str">
            <v xml:space="preserve">Открытое акционерное общество                                                        </v>
          </cell>
        </row>
        <row r="12">
          <cell r="F12" t="str">
            <v>Юридическое лицо без ведомственной подчиненности</v>
          </cell>
        </row>
        <row r="13">
          <cell r="F13" t="str">
            <v>в тысячах белорусских рублей в целых числах</v>
          </cell>
        </row>
        <row r="14">
          <cell r="F14" t="str">
            <v>230003,г.Гродно,ул.Лидская,37А</v>
          </cell>
        </row>
        <row r="24">
          <cell r="I24">
            <v>78</v>
          </cell>
          <cell r="N24">
            <v>83</v>
          </cell>
        </row>
        <row r="25">
          <cell r="I25">
            <v>0</v>
          </cell>
          <cell r="N25">
            <v>0</v>
          </cell>
        </row>
        <row r="28">
          <cell r="I28">
            <v>0</v>
          </cell>
          <cell r="N28">
            <v>0</v>
          </cell>
        </row>
        <row r="29">
          <cell r="I29">
            <v>0</v>
          </cell>
          <cell r="N29">
            <v>0</v>
          </cell>
        </row>
        <row r="30">
          <cell r="I30">
            <v>0</v>
          </cell>
          <cell r="N30">
            <v>0</v>
          </cell>
        </row>
        <row r="31">
          <cell r="I31">
            <v>0</v>
          </cell>
          <cell r="N31">
            <v>0</v>
          </cell>
        </row>
        <row r="32">
          <cell r="I32">
            <v>0</v>
          </cell>
          <cell r="N32">
            <v>0</v>
          </cell>
        </row>
        <row r="33">
          <cell r="I33">
            <v>0</v>
          </cell>
          <cell r="N33">
            <v>0</v>
          </cell>
        </row>
        <row r="34">
          <cell r="I34">
            <v>0</v>
          </cell>
          <cell r="N34">
            <v>0</v>
          </cell>
        </row>
        <row r="35">
          <cell r="I35">
            <v>0</v>
          </cell>
          <cell r="N35">
            <v>0</v>
          </cell>
        </row>
        <row r="40">
          <cell r="I40">
            <v>3</v>
          </cell>
          <cell r="N40">
            <v>3</v>
          </cell>
        </row>
        <row r="41">
          <cell r="I41">
            <v>0</v>
          </cell>
          <cell r="N41">
            <v>0</v>
          </cell>
        </row>
        <row r="42">
          <cell r="I42">
            <v>0</v>
          </cell>
          <cell r="N42">
            <v>0</v>
          </cell>
        </row>
        <row r="43">
          <cell r="I43">
            <v>0</v>
          </cell>
          <cell r="N43">
            <v>0</v>
          </cell>
        </row>
        <row r="44">
          <cell r="I44">
            <v>0</v>
          </cell>
          <cell r="N44">
            <v>0</v>
          </cell>
        </row>
        <row r="45">
          <cell r="I45">
            <v>0</v>
          </cell>
          <cell r="N45">
            <v>0</v>
          </cell>
        </row>
        <row r="46">
          <cell r="I46">
            <v>0</v>
          </cell>
          <cell r="N46">
            <v>0</v>
          </cell>
        </row>
        <row r="47">
          <cell r="I47">
            <v>0</v>
          </cell>
          <cell r="N47">
            <v>0</v>
          </cell>
        </row>
        <row r="48">
          <cell r="I48">
            <v>0</v>
          </cell>
          <cell r="N48">
            <v>0</v>
          </cell>
        </row>
        <row r="49">
          <cell r="I49">
            <v>3</v>
          </cell>
          <cell r="N49">
            <v>6</v>
          </cell>
        </row>
        <row r="50">
          <cell r="I50">
            <v>0</v>
          </cell>
          <cell r="N50">
            <v>0</v>
          </cell>
        </row>
        <row r="51">
          <cell r="I51">
            <v>8</v>
          </cell>
          <cell r="N51">
            <v>3</v>
          </cell>
        </row>
        <row r="52">
          <cell r="I52">
            <v>0</v>
          </cell>
          <cell r="N52">
            <v>0</v>
          </cell>
        </row>
        <row r="61">
          <cell r="I61">
            <v>24</v>
          </cell>
          <cell r="N61">
            <v>8</v>
          </cell>
        </row>
        <row r="62">
          <cell r="I62">
            <v>0</v>
          </cell>
          <cell r="N62">
            <v>0</v>
          </cell>
        </row>
        <row r="63">
          <cell r="I63">
            <v>0</v>
          </cell>
          <cell r="N63">
            <v>0</v>
          </cell>
        </row>
        <row r="64">
          <cell r="I64">
            <v>0</v>
          </cell>
          <cell r="N64">
            <v>0</v>
          </cell>
        </row>
        <row r="65">
          <cell r="I65">
            <v>53</v>
          </cell>
          <cell r="N65">
            <v>69</v>
          </cell>
        </row>
        <row r="66">
          <cell r="I66">
            <v>-10</v>
          </cell>
          <cell r="N66">
            <v>-10</v>
          </cell>
        </row>
        <row r="67">
          <cell r="I67">
            <v>0</v>
          </cell>
          <cell r="N67">
            <v>0</v>
          </cell>
        </row>
        <row r="68">
          <cell r="I68">
            <v>0</v>
          </cell>
          <cell r="N68">
            <v>0</v>
          </cell>
        </row>
        <row r="71">
          <cell r="I71">
            <v>7</v>
          </cell>
          <cell r="N71">
            <v>9</v>
          </cell>
        </row>
        <row r="72">
          <cell r="I72">
            <v>0</v>
          </cell>
          <cell r="N72">
            <v>0</v>
          </cell>
        </row>
        <row r="73">
          <cell r="I73">
            <v>0</v>
          </cell>
          <cell r="N73">
            <v>0</v>
          </cell>
        </row>
        <row r="74">
          <cell r="I74">
            <v>0</v>
          </cell>
          <cell r="N74">
            <v>0</v>
          </cell>
        </row>
        <row r="75">
          <cell r="I75">
            <v>0</v>
          </cell>
          <cell r="N75">
            <v>0</v>
          </cell>
        </row>
        <row r="76">
          <cell r="I76">
            <v>0</v>
          </cell>
          <cell r="N76">
            <v>0</v>
          </cell>
        </row>
        <row r="79">
          <cell r="I79">
            <v>0</v>
          </cell>
          <cell r="N79">
            <v>0</v>
          </cell>
        </row>
        <row r="80">
          <cell r="I80">
            <v>0</v>
          </cell>
          <cell r="N80">
            <v>0</v>
          </cell>
        </row>
        <row r="83">
          <cell r="I83">
            <v>6</v>
          </cell>
          <cell r="N83">
            <v>8</v>
          </cell>
        </row>
        <row r="84">
          <cell r="I84">
            <v>0</v>
          </cell>
          <cell r="N84">
            <v>0</v>
          </cell>
        </row>
        <row r="85">
          <cell r="I85">
            <v>3</v>
          </cell>
          <cell r="N85">
            <v>3</v>
          </cell>
        </row>
        <row r="86">
          <cell r="I86">
            <v>2</v>
          </cell>
          <cell r="N86">
            <v>0</v>
          </cell>
        </row>
        <row r="87">
          <cell r="I87">
            <v>4</v>
          </cell>
          <cell r="N87">
            <v>5</v>
          </cell>
        </row>
        <row r="88">
          <cell r="I88">
            <v>0</v>
          </cell>
          <cell r="N88">
            <v>0</v>
          </cell>
        </row>
        <row r="89">
          <cell r="I89">
            <v>0</v>
          </cell>
          <cell r="N89">
            <v>0</v>
          </cell>
        </row>
        <row r="90">
          <cell r="I90">
            <v>3</v>
          </cell>
          <cell r="N90">
            <v>3</v>
          </cell>
        </row>
        <row r="91">
          <cell r="I91">
            <v>0</v>
          </cell>
          <cell r="N91">
            <v>0</v>
          </cell>
        </row>
        <row r="92">
          <cell r="I92">
            <v>0</v>
          </cell>
          <cell r="N92">
            <v>0</v>
          </cell>
        </row>
        <row r="93">
          <cell r="I93">
            <v>0</v>
          </cell>
          <cell r="N93">
            <v>0</v>
          </cell>
        </row>
        <row r="94">
          <cell r="I94">
            <v>0</v>
          </cell>
          <cell r="N94">
            <v>0</v>
          </cell>
        </row>
        <row r="100">
          <cell r="I100" t="str">
            <v>Л.Ю.Булгакова</v>
          </cell>
        </row>
      </sheetData>
      <sheetData sheetId="2">
        <row r="19">
          <cell r="J19">
            <v>164</v>
          </cell>
        </row>
      </sheetData>
      <sheetData sheetId="3">
        <row r="17">
          <cell r="E17">
            <v>8</v>
          </cell>
          <cell r="G17">
            <v>0</v>
          </cell>
          <cell r="I17">
            <v>0</v>
          </cell>
          <cell r="K17">
            <v>0</v>
          </cell>
          <cell r="M17">
            <v>69</v>
          </cell>
          <cell r="O17">
            <v>3</v>
          </cell>
          <cell r="Q17">
            <v>0</v>
          </cell>
        </row>
        <row r="18">
          <cell r="E18">
            <v>0</v>
          </cell>
          <cell r="G18">
            <v>0</v>
          </cell>
          <cell r="I18">
            <v>0</v>
          </cell>
          <cell r="K18">
            <v>0</v>
          </cell>
          <cell r="M18">
            <v>0</v>
          </cell>
          <cell r="O18">
            <v>-1</v>
          </cell>
          <cell r="Q18">
            <v>0</v>
          </cell>
        </row>
        <row r="19">
          <cell r="E19">
            <v>0</v>
          </cell>
          <cell r="G19">
            <v>0</v>
          </cell>
          <cell r="I19">
            <v>0</v>
          </cell>
          <cell r="K19">
            <v>0</v>
          </cell>
          <cell r="M19">
            <v>0</v>
          </cell>
          <cell r="O19">
            <v>0</v>
          </cell>
          <cell r="Q19">
            <v>0</v>
          </cell>
        </row>
        <row r="24">
          <cell r="E24">
            <v>0</v>
          </cell>
          <cell r="G24">
            <v>0</v>
          </cell>
          <cell r="I24">
            <v>0</v>
          </cell>
          <cell r="K24">
            <v>0</v>
          </cell>
          <cell r="M24">
            <v>0</v>
          </cell>
          <cell r="O24">
            <v>0</v>
          </cell>
          <cell r="Q24">
            <v>0</v>
          </cell>
        </row>
        <row r="25">
          <cell r="E25">
            <v>0</v>
          </cell>
          <cell r="G25">
            <v>0</v>
          </cell>
          <cell r="I25">
            <v>0</v>
          </cell>
          <cell r="K25">
            <v>0</v>
          </cell>
          <cell r="M25">
            <v>0</v>
          </cell>
          <cell r="O25">
            <v>0</v>
          </cell>
          <cell r="Q25">
            <v>0</v>
          </cell>
        </row>
        <row r="26">
          <cell r="E26">
            <v>0</v>
          </cell>
          <cell r="G26">
            <v>0</v>
          </cell>
          <cell r="I26">
            <v>0</v>
          </cell>
          <cell r="K26">
            <v>0</v>
          </cell>
          <cell r="M26">
            <v>0</v>
          </cell>
          <cell r="O26">
            <v>0</v>
          </cell>
          <cell r="Q26">
            <v>0</v>
          </cell>
        </row>
        <row r="27">
          <cell r="E27">
            <v>0</v>
          </cell>
          <cell r="G27">
            <v>0</v>
          </cell>
          <cell r="I27">
            <v>0</v>
          </cell>
          <cell r="K27">
            <v>0</v>
          </cell>
          <cell r="M27">
            <v>0</v>
          </cell>
          <cell r="O27">
            <v>0</v>
          </cell>
          <cell r="Q27">
            <v>0</v>
          </cell>
        </row>
        <row r="28">
          <cell r="E28">
            <v>0</v>
          </cell>
          <cell r="G28">
            <v>0</v>
          </cell>
          <cell r="I28">
            <v>0</v>
          </cell>
          <cell r="K28">
            <v>0</v>
          </cell>
          <cell r="M28">
            <v>0</v>
          </cell>
          <cell r="O28">
            <v>0</v>
          </cell>
          <cell r="Q28">
            <v>0</v>
          </cell>
        </row>
        <row r="29">
          <cell r="E29">
            <v>0</v>
          </cell>
          <cell r="G29">
            <v>0</v>
          </cell>
          <cell r="I29">
            <v>0</v>
          </cell>
          <cell r="K29">
            <v>0</v>
          </cell>
          <cell r="M29">
            <v>0</v>
          </cell>
          <cell r="O29">
            <v>0</v>
          </cell>
          <cell r="Q29">
            <v>0</v>
          </cell>
        </row>
        <row r="30">
          <cell r="E30">
            <v>0</v>
          </cell>
          <cell r="G30">
            <v>0</v>
          </cell>
          <cell r="I30">
            <v>0</v>
          </cell>
          <cell r="K30">
            <v>0</v>
          </cell>
          <cell r="M30">
            <v>0</v>
          </cell>
          <cell r="O30">
            <v>0</v>
          </cell>
          <cell r="Q30">
            <v>0</v>
          </cell>
        </row>
        <row r="31">
          <cell r="E31">
            <v>0</v>
          </cell>
          <cell r="G31">
            <v>0</v>
          </cell>
          <cell r="I31">
            <v>0</v>
          </cell>
          <cell r="K31">
            <v>0</v>
          </cell>
          <cell r="M31">
            <v>0</v>
          </cell>
          <cell r="O31">
            <v>0</v>
          </cell>
          <cell r="Q31">
            <v>0</v>
          </cell>
        </row>
        <row r="32">
          <cell r="E32">
            <v>0</v>
          </cell>
          <cell r="G32">
            <v>0</v>
          </cell>
          <cell r="I32">
            <v>0</v>
          </cell>
          <cell r="K32">
            <v>0</v>
          </cell>
          <cell r="M32">
            <v>0</v>
          </cell>
          <cell r="O32">
            <v>0</v>
          </cell>
          <cell r="Q32">
            <v>0</v>
          </cell>
        </row>
        <row r="35">
          <cell r="E35">
            <v>0</v>
          </cell>
          <cell r="G35">
            <v>0</v>
          </cell>
          <cell r="I35">
            <v>0</v>
          </cell>
          <cell r="K35">
            <v>0</v>
          </cell>
          <cell r="M35">
            <v>0</v>
          </cell>
          <cell r="O35">
            <v>11</v>
          </cell>
          <cell r="Q35">
            <v>0</v>
          </cell>
        </row>
        <row r="36">
          <cell r="E36">
            <v>0</v>
          </cell>
          <cell r="G36">
            <v>0</v>
          </cell>
          <cell r="I36">
            <v>0</v>
          </cell>
          <cell r="K36">
            <v>0</v>
          </cell>
          <cell r="M36">
            <v>0</v>
          </cell>
          <cell r="O36">
            <v>0</v>
          </cell>
          <cell r="Q36">
            <v>0</v>
          </cell>
        </row>
        <row r="37">
          <cell r="E37">
            <v>0</v>
          </cell>
          <cell r="G37">
            <v>0</v>
          </cell>
          <cell r="I37">
            <v>0</v>
          </cell>
          <cell r="K37">
            <v>0</v>
          </cell>
          <cell r="M37">
            <v>0</v>
          </cell>
          <cell r="O37">
            <v>0</v>
          </cell>
          <cell r="Q37">
            <v>0</v>
          </cell>
        </row>
        <row r="38">
          <cell r="E38">
            <v>0</v>
          </cell>
          <cell r="G38">
            <v>0</v>
          </cell>
          <cell r="I38">
            <v>0</v>
          </cell>
          <cell r="K38">
            <v>0</v>
          </cell>
          <cell r="M38">
            <v>0</v>
          </cell>
          <cell r="O38">
            <v>0</v>
          </cell>
          <cell r="Q38">
            <v>0</v>
          </cell>
        </row>
        <row r="39">
          <cell r="E39">
            <v>0</v>
          </cell>
          <cell r="G39">
            <v>0</v>
          </cell>
          <cell r="I39">
            <v>0</v>
          </cell>
          <cell r="K39">
            <v>0</v>
          </cell>
          <cell r="M39">
            <v>0</v>
          </cell>
          <cell r="O39">
            <v>0</v>
          </cell>
          <cell r="Q39">
            <v>0</v>
          </cell>
        </row>
        <row r="40">
          <cell r="E40">
            <v>0</v>
          </cell>
          <cell r="G40">
            <v>0</v>
          </cell>
          <cell r="I40">
            <v>0</v>
          </cell>
          <cell r="K40">
            <v>0</v>
          </cell>
          <cell r="M40">
            <v>0</v>
          </cell>
          <cell r="O40">
            <v>0</v>
          </cell>
          <cell r="Q40">
            <v>0</v>
          </cell>
        </row>
        <row r="41">
          <cell r="E41">
            <v>0</v>
          </cell>
          <cell r="G41">
            <v>0</v>
          </cell>
          <cell r="I41">
            <v>0</v>
          </cell>
          <cell r="K41">
            <v>0</v>
          </cell>
          <cell r="M41">
            <v>0</v>
          </cell>
          <cell r="O41">
            <v>0</v>
          </cell>
          <cell r="Q41">
            <v>0</v>
          </cell>
        </row>
        <row r="42">
          <cell r="E42">
            <v>0</v>
          </cell>
          <cell r="G42">
            <v>0</v>
          </cell>
          <cell r="I42">
            <v>0</v>
          </cell>
          <cell r="K42">
            <v>0</v>
          </cell>
          <cell r="M42">
            <v>0</v>
          </cell>
          <cell r="O42">
            <v>0</v>
          </cell>
          <cell r="Q42">
            <v>0</v>
          </cell>
        </row>
        <row r="43">
          <cell r="E43">
            <v>0</v>
          </cell>
          <cell r="G43">
            <v>0</v>
          </cell>
          <cell r="I43">
            <v>0</v>
          </cell>
          <cell r="K43">
            <v>0</v>
          </cell>
          <cell r="M43">
            <v>0</v>
          </cell>
          <cell r="O43">
            <v>0</v>
          </cell>
          <cell r="Q43">
            <v>0</v>
          </cell>
        </row>
        <row r="44">
          <cell r="E44">
            <v>0</v>
          </cell>
          <cell r="G44">
            <v>0</v>
          </cell>
          <cell r="I44">
            <v>0</v>
          </cell>
          <cell r="K44">
            <v>0</v>
          </cell>
          <cell r="M44">
            <v>0</v>
          </cell>
          <cell r="O44">
            <v>0</v>
          </cell>
          <cell r="Q44">
            <v>0</v>
          </cell>
        </row>
        <row r="45">
          <cell r="E45">
            <v>0</v>
          </cell>
          <cell r="G45">
            <v>0</v>
          </cell>
          <cell r="I45">
            <v>0</v>
          </cell>
          <cell r="K45">
            <v>0</v>
          </cell>
          <cell r="M45">
            <v>0</v>
          </cell>
          <cell r="O45">
            <v>0</v>
          </cell>
          <cell r="Q45">
            <v>0</v>
          </cell>
        </row>
        <row r="46">
          <cell r="E46">
            <v>0</v>
          </cell>
          <cell r="G46">
            <v>0</v>
          </cell>
          <cell r="I46">
            <v>0</v>
          </cell>
          <cell r="K46">
            <v>0</v>
          </cell>
          <cell r="M46">
            <v>0</v>
          </cell>
          <cell r="O46">
            <v>0</v>
          </cell>
          <cell r="Q46">
            <v>0</v>
          </cell>
        </row>
        <row r="48">
          <cell r="E48">
            <v>8</v>
          </cell>
          <cell r="G48">
            <v>0</v>
          </cell>
          <cell r="I48">
            <v>0</v>
          </cell>
          <cell r="K48">
            <v>0</v>
          </cell>
          <cell r="M48">
            <v>69</v>
          </cell>
          <cell r="O48">
            <v>-9</v>
          </cell>
          <cell r="Q48">
            <v>0</v>
          </cell>
        </row>
        <row r="49">
          <cell r="E49">
            <v>0</v>
          </cell>
          <cell r="G49">
            <v>0</v>
          </cell>
          <cell r="I49">
            <v>0</v>
          </cell>
          <cell r="K49">
            <v>0</v>
          </cell>
          <cell r="M49">
            <v>0</v>
          </cell>
          <cell r="O49">
            <v>0</v>
          </cell>
          <cell r="Q49">
            <v>0</v>
          </cell>
        </row>
        <row r="50">
          <cell r="E50">
            <v>0</v>
          </cell>
          <cell r="G50">
            <v>0</v>
          </cell>
          <cell r="I50">
            <v>0</v>
          </cell>
          <cell r="K50">
            <v>0</v>
          </cell>
          <cell r="M50">
            <v>0</v>
          </cell>
          <cell r="O50">
            <v>-1</v>
          </cell>
          <cell r="Q50">
            <v>0</v>
          </cell>
        </row>
        <row r="55">
          <cell r="E55">
            <v>0</v>
          </cell>
          <cell r="G55">
            <v>0</v>
          </cell>
          <cell r="I55">
            <v>0</v>
          </cell>
          <cell r="K55">
            <v>0</v>
          </cell>
          <cell r="M55">
            <v>0</v>
          </cell>
          <cell r="O55">
            <v>0</v>
          </cell>
        </row>
        <row r="56">
          <cell r="E56">
            <v>0</v>
          </cell>
          <cell r="G56">
            <v>0</v>
          </cell>
          <cell r="I56">
            <v>0</v>
          </cell>
          <cell r="K56">
            <v>0</v>
          </cell>
          <cell r="M56">
            <v>0</v>
          </cell>
          <cell r="O56">
            <v>0</v>
          </cell>
        </row>
        <row r="57">
          <cell r="E57">
            <v>0</v>
          </cell>
          <cell r="G57">
            <v>0</v>
          </cell>
          <cell r="I57">
            <v>0</v>
          </cell>
          <cell r="K57">
            <v>0</v>
          </cell>
          <cell r="M57">
            <v>0</v>
          </cell>
          <cell r="O57">
            <v>0</v>
          </cell>
        </row>
        <row r="58">
          <cell r="E58">
            <v>0</v>
          </cell>
          <cell r="G58">
            <v>0</v>
          </cell>
          <cell r="I58">
            <v>0</v>
          </cell>
          <cell r="K58">
            <v>0</v>
          </cell>
          <cell r="M58">
            <v>0</v>
          </cell>
          <cell r="O58">
            <v>0</v>
          </cell>
        </row>
        <row r="59">
          <cell r="E59">
            <v>0</v>
          </cell>
          <cell r="G59">
            <v>0</v>
          </cell>
          <cell r="I59">
            <v>0</v>
          </cell>
          <cell r="K59">
            <v>0</v>
          </cell>
          <cell r="M59">
            <v>0</v>
          </cell>
          <cell r="O59">
            <v>0</v>
          </cell>
        </row>
        <row r="60">
          <cell r="E60">
            <v>0</v>
          </cell>
          <cell r="G60">
            <v>0</v>
          </cell>
          <cell r="I60">
            <v>0</v>
          </cell>
          <cell r="K60">
            <v>0</v>
          </cell>
          <cell r="M60">
            <v>0</v>
          </cell>
          <cell r="O60">
            <v>0</v>
          </cell>
        </row>
        <row r="61">
          <cell r="E61">
            <v>0</v>
          </cell>
          <cell r="G61">
            <v>0</v>
          </cell>
          <cell r="I61">
            <v>0</v>
          </cell>
          <cell r="K61">
            <v>0</v>
          </cell>
          <cell r="M61">
            <v>0</v>
          </cell>
          <cell r="O61">
            <v>0</v>
          </cell>
        </row>
        <row r="62">
          <cell r="E62">
            <v>0</v>
          </cell>
          <cell r="G62">
            <v>0</v>
          </cell>
          <cell r="I62">
            <v>0</v>
          </cell>
          <cell r="K62">
            <v>0</v>
          </cell>
          <cell r="M62">
            <v>0</v>
          </cell>
          <cell r="O62">
            <v>0</v>
          </cell>
        </row>
        <row r="63">
          <cell r="E63">
            <v>0</v>
          </cell>
          <cell r="G63">
            <v>0</v>
          </cell>
          <cell r="I63">
            <v>0</v>
          </cell>
          <cell r="K63">
            <v>0</v>
          </cell>
          <cell r="M63">
            <v>0</v>
          </cell>
          <cell r="O63">
            <v>0</v>
          </cell>
        </row>
        <row r="66">
          <cell r="E66">
            <v>0</v>
          </cell>
          <cell r="G66">
            <v>0</v>
          </cell>
          <cell r="I66">
            <v>0</v>
          </cell>
          <cell r="K66">
            <v>0</v>
          </cell>
          <cell r="M66">
            <v>0</v>
          </cell>
          <cell r="O66">
            <v>0</v>
          </cell>
          <cell r="Q66">
            <v>0</v>
          </cell>
        </row>
        <row r="67">
          <cell r="E67">
            <v>0</v>
          </cell>
          <cell r="G67">
            <v>0</v>
          </cell>
          <cell r="I67">
            <v>0</v>
          </cell>
          <cell r="K67">
            <v>0</v>
          </cell>
          <cell r="M67">
            <v>0</v>
          </cell>
          <cell r="O67">
            <v>0</v>
          </cell>
          <cell r="Q67">
            <v>0</v>
          </cell>
        </row>
        <row r="68">
          <cell r="E68">
            <v>0</v>
          </cell>
          <cell r="G68">
            <v>0</v>
          </cell>
          <cell r="I68">
            <v>0</v>
          </cell>
          <cell r="K68">
            <v>0</v>
          </cell>
          <cell r="M68">
            <v>0</v>
          </cell>
          <cell r="O68">
            <v>0</v>
          </cell>
          <cell r="Q68">
            <v>0</v>
          </cell>
        </row>
        <row r="69">
          <cell r="E69">
            <v>0</v>
          </cell>
          <cell r="G69">
            <v>0</v>
          </cell>
          <cell r="I69">
            <v>0</v>
          </cell>
          <cell r="K69">
            <v>0</v>
          </cell>
          <cell r="M69">
            <v>0</v>
          </cell>
          <cell r="O69">
            <v>0</v>
          </cell>
          <cell r="Q69">
            <v>0</v>
          </cell>
        </row>
        <row r="70">
          <cell r="E70">
            <v>0</v>
          </cell>
          <cell r="G70">
            <v>0</v>
          </cell>
          <cell r="I70">
            <v>0</v>
          </cell>
          <cell r="K70">
            <v>0</v>
          </cell>
          <cell r="M70">
            <v>0</v>
          </cell>
          <cell r="O70">
            <v>0</v>
          </cell>
          <cell r="Q70">
            <v>0</v>
          </cell>
        </row>
        <row r="71">
          <cell r="E71">
            <v>0</v>
          </cell>
          <cell r="G71">
            <v>0</v>
          </cell>
          <cell r="I71">
            <v>0</v>
          </cell>
          <cell r="K71">
            <v>0</v>
          </cell>
          <cell r="M71">
            <v>0</v>
          </cell>
          <cell r="O71">
            <v>0</v>
          </cell>
          <cell r="Q71">
            <v>0</v>
          </cell>
        </row>
        <row r="72">
          <cell r="E72">
            <v>0</v>
          </cell>
          <cell r="G72">
            <v>0</v>
          </cell>
          <cell r="I72">
            <v>0</v>
          </cell>
          <cell r="K72">
            <v>0</v>
          </cell>
          <cell r="M72">
            <v>0</v>
          </cell>
          <cell r="O72">
            <v>0</v>
          </cell>
          <cell r="Q72">
            <v>0</v>
          </cell>
        </row>
        <row r="73">
          <cell r="E73">
            <v>0</v>
          </cell>
          <cell r="G73">
            <v>0</v>
          </cell>
          <cell r="I73">
            <v>0</v>
          </cell>
          <cell r="K73">
            <v>0</v>
          </cell>
          <cell r="M73">
            <v>0</v>
          </cell>
          <cell r="O73">
            <v>0</v>
          </cell>
          <cell r="Q73">
            <v>0</v>
          </cell>
        </row>
        <row r="74">
          <cell r="E74">
            <v>0</v>
          </cell>
          <cell r="G74">
            <v>0</v>
          </cell>
          <cell r="I74">
            <v>0</v>
          </cell>
          <cell r="K74">
            <v>0</v>
          </cell>
          <cell r="M74">
            <v>0</v>
          </cell>
          <cell r="O74">
            <v>0</v>
          </cell>
          <cell r="Q74">
            <v>0</v>
          </cell>
        </row>
        <row r="75">
          <cell r="E75">
            <v>16</v>
          </cell>
          <cell r="G75">
            <v>0</v>
          </cell>
          <cell r="I75">
            <v>0</v>
          </cell>
          <cell r="K75">
            <v>0</v>
          </cell>
          <cell r="M75">
            <v>-16</v>
          </cell>
          <cell r="O75">
            <v>0</v>
          </cell>
          <cell r="Q75">
            <v>0</v>
          </cell>
        </row>
        <row r="76">
          <cell r="E76">
            <v>0</v>
          </cell>
          <cell r="G76">
            <v>0</v>
          </cell>
          <cell r="I76">
            <v>0</v>
          </cell>
          <cell r="K76">
            <v>0</v>
          </cell>
          <cell r="M76">
            <v>0</v>
          </cell>
          <cell r="O76">
            <v>0</v>
          </cell>
          <cell r="Q76">
            <v>0</v>
          </cell>
        </row>
        <row r="77">
          <cell r="E77">
            <v>0</v>
          </cell>
          <cell r="G77">
            <v>0</v>
          </cell>
          <cell r="I77">
            <v>0</v>
          </cell>
          <cell r="K77">
            <v>0</v>
          </cell>
          <cell r="M77">
            <v>0</v>
          </cell>
          <cell r="O77">
            <v>0</v>
          </cell>
          <cell r="Q77">
            <v>0</v>
          </cell>
        </row>
      </sheetData>
      <sheetData sheetId="4">
        <row r="23">
          <cell r="J23">
            <v>176</v>
          </cell>
          <cell r="O23">
            <v>134</v>
          </cell>
        </row>
        <row r="24">
          <cell r="J24">
            <v>0</v>
          </cell>
          <cell r="O24">
            <v>0</v>
          </cell>
        </row>
        <row r="25">
          <cell r="J25">
            <v>0</v>
          </cell>
          <cell r="O25">
            <v>0</v>
          </cell>
        </row>
        <row r="26">
          <cell r="J26">
            <v>32</v>
          </cell>
          <cell r="O26">
            <v>36</v>
          </cell>
        </row>
        <row r="29">
          <cell r="J29">
            <v>54</v>
          </cell>
          <cell r="O29">
            <v>33</v>
          </cell>
        </row>
        <row r="30">
          <cell r="J30">
            <v>80</v>
          </cell>
          <cell r="O30">
            <v>76</v>
          </cell>
        </row>
        <row r="31">
          <cell r="J31">
            <v>67</v>
          </cell>
          <cell r="O31">
            <v>62</v>
          </cell>
        </row>
        <row r="32">
          <cell r="J32">
            <v>2</v>
          </cell>
          <cell r="O32">
            <v>2</v>
          </cell>
        </row>
        <row r="37">
          <cell r="J37">
            <v>0</v>
          </cell>
          <cell r="O37">
            <v>0</v>
          </cell>
        </row>
        <row r="38">
          <cell r="J38">
            <v>0</v>
          </cell>
          <cell r="O38">
            <v>0</v>
          </cell>
        </row>
        <row r="39">
          <cell r="J39">
            <v>0</v>
          </cell>
          <cell r="O39">
            <v>0</v>
          </cell>
        </row>
        <row r="40">
          <cell r="J40">
            <v>0</v>
          </cell>
          <cell r="O40">
            <v>0</v>
          </cell>
        </row>
        <row r="41">
          <cell r="J41">
            <v>0</v>
          </cell>
          <cell r="O41">
            <v>0</v>
          </cell>
        </row>
        <row r="44">
          <cell r="J44">
            <v>0</v>
          </cell>
        </row>
        <row r="45">
          <cell r="J45">
            <v>0</v>
          </cell>
        </row>
        <row r="46">
          <cell r="J46">
            <v>0</v>
          </cell>
        </row>
        <row r="47">
          <cell r="J47">
            <v>0</v>
          </cell>
        </row>
        <row r="52">
          <cell r="J52">
            <v>0</v>
          </cell>
          <cell r="O52">
            <v>0</v>
          </cell>
        </row>
        <row r="53">
          <cell r="J53">
            <v>0</v>
          </cell>
          <cell r="O53">
            <v>0</v>
          </cell>
        </row>
        <row r="54">
          <cell r="J54">
            <v>0</v>
          </cell>
          <cell r="O54">
            <v>0</v>
          </cell>
        </row>
        <row r="55">
          <cell r="J55">
            <v>0</v>
          </cell>
          <cell r="O55">
            <v>0</v>
          </cell>
        </row>
        <row r="58">
          <cell r="J58">
            <v>0</v>
          </cell>
          <cell r="O58">
            <v>0</v>
          </cell>
        </row>
        <row r="59">
          <cell r="J59">
            <v>0</v>
          </cell>
          <cell r="O59">
            <v>0</v>
          </cell>
        </row>
        <row r="60">
          <cell r="J60">
            <v>0</v>
          </cell>
          <cell r="O60">
            <v>0</v>
          </cell>
        </row>
        <row r="61">
          <cell r="J61">
            <v>0</v>
          </cell>
          <cell r="O61">
            <v>0</v>
          </cell>
        </row>
        <row r="62">
          <cell r="J62">
            <v>0</v>
          </cell>
          <cell r="O62">
            <v>0</v>
          </cell>
        </row>
        <row r="65">
          <cell r="J65">
            <v>3</v>
          </cell>
          <cell r="O65">
            <v>6</v>
          </cell>
        </row>
        <row r="67">
          <cell r="J67">
            <v>0</v>
          </cell>
          <cell r="O67">
            <v>0</v>
          </cell>
        </row>
      </sheetData>
      <sheetData sheetId="5">
        <row r="20">
          <cell r="J20">
            <v>0</v>
          </cell>
          <cell r="O20">
            <v>0</v>
          </cell>
        </row>
        <row r="23">
          <cell r="J23">
            <v>0</v>
          </cell>
          <cell r="O23">
            <v>0</v>
          </cell>
        </row>
        <row r="24">
          <cell r="J24">
            <v>0</v>
          </cell>
          <cell r="O24">
            <v>0</v>
          </cell>
        </row>
        <row r="25">
          <cell r="J25">
            <v>0</v>
          </cell>
          <cell r="O25">
            <v>0</v>
          </cell>
        </row>
        <row r="26">
          <cell r="J26">
            <v>0</v>
          </cell>
          <cell r="O26">
            <v>0</v>
          </cell>
        </row>
        <row r="27">
          <cell r="J27">
            <v>0</v>
          </cell>
          <cell r="O27">
            <v>0</v>
          </cell>
        </row>
        <row r="32">
          <cell r="J32">
            <v>0</v>
          </cell>
          <cell r="O32">
            <v>0</v>
          </cell>
        </row>
        <row r="33">
          <cell r="J33">
            <v>0</v>
          </cell>
          <cell r="O33">
            <v>0</v>
          </cell>
        </row>
        <row r="34">
          <cell r="J34">
            <v>0</v>
          </cell>
          <cell r="O34">
            <v>0</v>
          </cell>
        </row>
        <row r="37">
          <cell r="J37">
            <v>0</v>
          </cell>
          <cell r="O37">
            <v>0</v>
          </cell>
        </row>
        <row r="38">
          <cell r="J38">
            <v>0</v>
          </cell>
          <cell r="O38">
            <v>0</v>
          </cell>
        </row>
        <row r="39">
          <cell r="J39">
            <v>0</v>
          </cell>
          <cell r="O39">
            <v>0</v>
          </cell>
        </row>
        <row r="40">
          <cell r="J40">
            <v>0</v>
          </cell>
          <cell r="O40">
            <v>0</v>
          </cell>
        </row>
        <row r="41">
          <cell r="J41">
            <v>0</v>
          </cell>
          <cell r="O41">
            <v>0</v>
          </cell>
        </row>
        <row r="42">
          <cell r="J42">
            <v>0</v>
          </cell>
          <cell r="O42">
            <v>0</v>
          </cell>
        </row>
        <row r="43">
          <cell r="J43">
            <v>0</v>
          </cell>
          <cell r="O43">
            <v>0</v>
          </cell>
        </row>
      </sheetData>
      <sheetData sheetId="6"/>
      <sheetData sheetId="7"/>
      <sheetData sheetId="8"/>
      <sheetData sheetId="9"/>
      <sheetData sheetId="10"/>
      <sheetData sheetId="11">
        <row r="1">
          <cell r="A1">
            <v>1</v>
          </cell>
          <cell r="B1" t="str">
            <v>А. Сельское, лесное и рыбное хозяйство, 011-017</v>
          </cell>
          <cell r="C1">
            <v>1.5</v>
          </cell>
          <cell r="D1">
            <v>0.2</v>
          </cell>
        </row>
        <row r="2">
          <cell r="A2">
            <v>2</v>
          </cell>
          <cell r="B2" t="str">
            <v>А. Сельское, лесное и рыбное хозяйство, 021-024</v>
          </cell>
          <cell r="C2">
            <v>1.5</v>
          </cell>
          <cell r="D2">
            <v>0.2</v>
          </cell>
        </row>
        <row r="3">
          <cell r="A3">
            <v>3</v>
          </cell>
          <cell r="B3" t="str">
            <v>А. Сельское, лесное и рыбное хозяйство, 031-032</v>
          </cell>
          <cell r="C3">
            <v>1.5</v>
          </cell>
          <cell r="D3">
            <v>0.2</v>
          </cell>
        </row>
        <row r="4">
          <cell r="A4">
            <v>4</v>
          </cell>
          <cell r="B4" t="str">
            <v>В. Горнодобывающая промышленность, 051-052, 061-062, 071-072, 081, 089, 091</v>
          </cell>
          <cell r="C4">
            <v>1.7</v>
          </cell>
          <cell r="D4">
            <v>0.3</v>
          </cell>
        </row>
        <row r="5">
          <cell r="A5">
            <v>5</v>
          </cell>
          <cell r="B5" t="str">
            <v>В. Горнодобывающая промышленность, 099</v>
          </cell>
          <cell r="C5">
            <v>1.2</v>
          </cell>
          <cell r="D5">
            <v>0.15</v>
          </cell>
        </row>
        <row r="6">
          <cell r="A6">
            <v>6</v>
          </cell>
          <cell r="B6" t="str">
            <v>С. Обрабатывающая промышленность, 101, 104-109</v>
          </cell>
          <cell r="C6">
            <v>1.3</v>
          </cell>
          <cell r="D6">
            <v>0.2</v>
          </cell>
        </row>
        <row r="7">
          <cell r="A7">
            <v>7</v>
          </cell>
          <cell r="B7" t="str">
            <v>С. Обрабатывающая промышленность, 102-103</v>
          </cell>
          <cell r="C7">
            <v>1.7</v>
          </cell>
          <cell r="D7">
            <v>0.3</v>
          </cell>
        </row>
        <row r="8">
          <cell r="A8">
            <v>8</v>
          </cell>
          <cell r="B8" t="str">
            <v>С. Обрабатывающая промышленность, 110, 120</v>
          </cell>
          <cell r="C8">
            <v>1.7</v>
          </cell>
          <cell r="D8">
            <v>0.3</v>
          </cell>
        </row>
        <row r="9">
          <cell r="A9">
            <v>9</v>
          </cell>
          <cell r="B9" t="str">
            <v>С. Обрабатывающая промышленность, 131-133, 139, 141-143, 151-152</v>
          </cell>
          <cell r="C9">
            <v>1.3</v>
          </cell>
          <cell r="D9">
            <v>0.2</v>
          </cell>
        </row>
        <row r="10">
          <cell r="A10">
            <v>10</v>
          </cell>
          <cell r="B10" t="str">
            <v>С. Обрабатывающая промышленность, 161-162, 171-172, 181-182</v>
          </cell>
          <cell r="C10">
            <v>1.3</v>
          </cell>
          <cell r="D10">
            <v>0.2</v>
          </cell>
        </row>
        <row r="11">
          <cell r="A11">
            <v>11</v>
          </cell>
          <cell r="B11" t="str">
            <v>С. Обрабатывающая промышленность, 191</v>
          </cell>
          <cell r="C11">
            <v>1.4</v>
          </cell>
          <cell r="D11">
            <v>0.2</v>
          </cell>
        </row>
        <row r="12">
          <cell r="A12">
            <v>12</v>
          </cell>
          <cell r="B12" t="str">
            <v>С. Обрабатывающая промышленность, 192</v>
          </cell>
          <cell r="C12">
            <v>1.7</v>
          </cell>
          <cell r="D12">
            <v>0.3</v>
          </cell>
        </row>
        <row r="13">
          <cell r="A13">
            <v>13</v>
          </cell>
          <cell r="B13" t="str">
            <v>С. Обрабатывающая промышленность, подкласс 19201</v>
          </cell>
          <cell r="C13">
            <v>1.4</v>
          </cell>
          <cell r="D13">
            <v>0.2</v>
          </cell>
        </row>
        <row r="14">
          <cell r="A14">
            <v>14</v>
          </cell>
          <cell r="B14" t="str">
            <v>С. Обрабатывающая промышленность, 201-206, 211-212</v>
          </cell>
          <cell r="C14">
            <v>1.4</v>
          </cell>
          <cell r="D14">
            <v>0.2</v>
          </cell>
        </row>
        <row r="15">
          <cell r="A15">
            <v>15</v>
          </cell>
          <cell r="B15" t="str">
            <v>С. Обрабатывающая промышленность, 221-222</v>
          </cell>
          <cell r="C15">
            <v>1.3</v>
          </cell>
          <cell r="D15">
            <v>0.2</v>
          </cell>
        </row>
        <row r="16">
          <cell r="A16">
            <v>16</v>
          </cell>
          <cell r="B16" t="str">
            <v>С. Обрабатывающая промышленность, 231-237, 239</v>
          </cell>
          <cell r="C16">
            <v>1.2</v>
          </cell>
          <cell r="D16">
            <v>0.15</v>
          </cell>
        </row>
        <row r="17">
          <cell r="A17">
            <v>17</v>
          </cell>
          <cell r="B17" t="str">
            <v>С. Обрабатывающая промышленность, 241, 242, 244, 245</v>
          </cell>
          <cell r="C17">
            <v>1.3</v>
          </cell>
          <cell r="D17">
            <v>0.2</v>
          </cell>
        </row>
        <row r="18">
          <cell r="A18">
            <v>18</v>
          </cell>
          <cell r="B18" t="str">
            <v>С. Обрабатывающая промышленность, 243</v>
          </cell>
          <cell r="C18">
            <v>1.2</v>
          </cell>
          <cell r="D18">
            <v>0.15</v>
          </cell>
        </row>
        <row r="19">
          <cell r="A19">
            <v>19</v>
          </cell>
          <cell r="B19" t="str">
            <v>С. Обрабатывающая промышленность, 251</v>
          </cell>
          <cell r="C19">
            <v>1.2</v>
          </cell>
          <cell r="D19">
            <v>0.15</v>
          </cell>
        </row>
        <row r="20">
          <cell r="A20">
            <v>20</v>
          </cell>
          <cell r="B20" t="str">
            <v>С. Обрабатывающая промышленность, 252-257, 259</v>
          </cell>
          <cell r="C20">
            <v>1.3</v>
          </cell>
          <cell r="D20">
            <v>0.2</v>
          </cell>
        </row>
        <row r="21">
          <cell r="A21">
            <v>21</v>
          </cell>
          <cell r="B21" t="str">
            <v>С. Обрабатывающая промышленность, 261-267</v>
          </cell>
          <cell r="C21">
            <v>1.3</v>
          </cell>
          <cell r="D21">
            <v>0.2</v>
          </cell>
        </row>
        <row r="22">
          <cell r="A22">
            <v>22</v>
          </cell>
          <cell r="B22" t="str">
            <v>С. Обрабатывающая промышленность, 268</v>
          </cell>
          <cell r="C22">
            <v>1.4</v>
          </cell>
          <cell r="D22">
            <v>0.2</v>
          </cell>
        </row>
        <row r="23">
          <cell r="A23">
            <v>23</v>
          </cell>
          <cell r="B23" t="str">
            <v>С. Обрабатывающая промышленность, 271-275, 279</v>
          </cell>
          <cell r="C23">
            <v>1.3</v>
          </cell>
          <cell r="D23">
            <v>0.2</v>
          </cell>
        </row>
        <row r="24">
          <cell r="A24">
            <v>24</v>
          </cell>
          <cell r="B24" t="str">
            <v>С. Обрабатывающая промышленность, 281-282, 284, 289</v>
          </cell>
          <cell r="C24">
            <v>1.3</v>
          </cell>
          <cell r="D24">
            <v>0.2</v>
          </cell>
        </row>
        <row r="25">
          <cell r="A25">
            <v>25</v>
          </cell>
          <cell r="B25" t="str">
            <v>С. Обрабатывающая промышленность, 283</v>
          </cell>
          <cell r="C25">
            <v>1.6</v>
          </cell>
          <cell r="D25">
            <v>0.1</v>
          </cell>
        </row>
        <row r="26">
          <cell r="A26">
            <v>26</v>
          </cell>
          <cell r="B26" t="str">
            <v>С. Обрабатывающая промышленность, 291-293, 301-304, 309</v>
          </cell>
          <cell r="C26">
            <v>1.3</v>
          </cell>
          <cell r="D26">
            <v>0.2</v>
          </cell>
        </row>
        <row r="27">
          <cell r="A27">
            <v>27</v>
          </cell>
          <cell r="B27" t="str">
            <v>С. Обрабатывающая промышленность, 310, 321-322, 324, 329</v>
          </cell>
          <cell r="C27">
            <v>1.7</v>
          </cell>
          <cell r="D27">
            <v>0.3</v>
          </cell>
        </row>
        <row r="28">
          <cell r="A28">
            <v>28</v>
          </cell>
          <cell r="B28" t="str">
            <v>С. Обрабатывающая промышленность, 323, 325, 331-332</v>
          </cell>
          <cell r="C28">
            <v>1.3</v>
          </cell>
          <cell r="D28">
            <v>0.2</v>
          </cell>
        </row>
        <row r="29">
          <cell r="A29">
            <v>29</v>
          </cell>
          <cell r="B29" t="str">
            <v>D. Снабжение электроэнергией, газом, паром, горячей водой и кондиционированным воздухом, 351</v>
          </cell>
          <cell r="C29">
            <v>1.1000000000000001</v>
          </cell>
          <cell r="D29">
            <v>0.25</v>
          </cell>
        </row>
        <row r="30">
          <cell r="A30">
            <v>30</v>
          </cell>
          <cell r="B30" t="str">
            <v>D. Снабжение электроэнергией, газом, паром, горячей водой и кондиционированным воздухом, 352</v>
          </cell>
          <cell r="C30">
            <v>1.01</v>
          </cell>
          <cell r="D30">
            <v>0.3</v>
          </cell>
        </row>
        <row r="31">
          <cell r="A31">
            <v>31</v>
          </cell>
          <cell r="B31" t="str">
            <v>D. Снабжение электроэнергией, газом, паром, горячей водой и кондиционированным воздухом, 353</v>
          </cell>
          <cell r="C31">
            <v>1.1000000000000001</v>
          </cell>
          <cell r="D31">
            <v>0.1</v>
          </cell>
        </row>
        <row r="32">
          <cell r="A32">
            <v>32</v>
          </cell>
          <cell r="B32" t="str">
            <v>5. Е. Водоснабжение; сбор, обработка и удаление отходов, деятельность по ликвидации загрязнений, 360-370, 381-382, 390</v>
          </cell>
          <cell r="C32">
            <v>1.1000000000000001</v>
          </cell>
          <cell r="D32">
            <v>0.1</v>
          </cell>
        </row>
        <row r="33">
          <cell r="A33">
            <v>33</v>
          </cell>
          <cell r="B33" t="str">
            <v>5. Е. Водоснабжение; сбор, обработка и удаление отходов, деятельность по ликвидации загрязнений, 383</v>
          </cell>
          <cell r="C33">
            <v>1.7</v>
          </cell>
          <cell r="D33">
            <v>0.3</v>
          </cell>
        </row>
        <row r="34">
          <cell r="A34">
            <v>34</v>
          </cell>
          <cell r="B34" t="str">
            <v>6. F. Строительство, 411</v>
          </cell>
          <cell r="C34">
            <v>1.1000000000000001</v>
          </cell>
          <cell r="D34">
            <v>0.1</v>
          </cell>
        </row>
        <row r="35">
          <cell r="A35">
            <v>35</v>
          </cell>
          <cell r="B35" t="str">
            <v>6. F. Строительство, 412, 421-422, 429, 431-433, 439</v>
          </cell>
          <cell r="C35">
            <v>1.2</v>
          </cell>
          <cell r="D35">
            <v>0.15</v>
          </cell>
        </row>
        <row r="36">
          <cell r="A36">
            <v>36</v>
          </cell>
          <cell r="B36" t="str">
            <v>7. G. Оптовая и розничная торговля; ремонт автомобилей и мотоциклов, 451-454, 461-467, 469, 471-479</v>
          </cell>
          <cell r="C36">
            <v>1</v>
          </cell>
          <cell r="D36">
            <v>0.1</v>
          </cell>
        </row>
        <row r="37">
          <cell r="A37">
            <v>37</v>
          </cell>
          <cell r="B37" t="str">
            <v>8. H. Транспортная деятельность, складирование, почтовая и курьерская деятельность, 491-495, 501-504, 511-512, 521-522</v>
          </cell>
          <cell r="C37">
            <v>1.1499999999999999</v>
          </cell>
          <cell r="D37">
            <v>0.15</v>
          </cell>
        </row>
        <row r="38">
          <cell r="A38">
            <v>38</v>
          </cell>
          <cell r="B38" t="str">
            <v>8. H. Транспортная деятельность, складирование, почтовая и курьерская деятельность, 531-532</v>
          </cell>
          <cell r="C38">
            <v>1</v>
          </cell>
          <cell r="D38">
            <v>0.05</v>
          </cell>
        </row>
        <row r="39">
          <cell r="A39">
            <v>39</v>
          </cell>
          <cell r="B39" t="str">
            <v>9. I. Услуги по временному проживанию и питанию, 551-553, 559</v>
          </cell>
          <cell r="C39">
            <v>1.1000000000000001</v>
          </cell>
          <cell r="D39">
            <v>0.1</v>
          </cell>
        </row>
        <row r="40">
          <cell r="A40">
            <v>40</v>
          </cell>
          <cell r="B40" t="str">
            <v>9. I. Услуги по временному проживанию и питанию, 561-563</v>
          </cell>
          <cell r="C40">
            <v>1</v>
          </cell>
          <cell r="D40">
            <v>0.1</v>
          </cell>
        </row>
        <row r="41">
          <cell r="A41">
            <v>41</v>
          </cell>
          <cell r="B41" t="str">
            <v>10. J. Информация и связь, 581</v>
          </cell>
          <cell r="C41">
            <v>1.1000000000000001</v>
          </cell>
          <cell r="D41">
            <v>0.15</v>
          </cell>
        </row>
        <row r="42">
          <cell r="A42">
            <v>42</v>
          </cell>
          <cell r="B42" t="str">
            <v>10. J. Информация и связь, 582</v>
          </cell>
          <cell r="C42">
            <v>1.3</v>
          </cell>
          <cell r="D42">
            <v>0.2</v>
          </cell>
        </row>
        <row r="43">
          <cell r="A43">
            <v>43</v>
          </cell>
          <cell r="B43" t="str">
            <v>10. J. Информация и связь, 591</v>
          </cell>
          <cell r="C43">
            <v>1.1000000000000001</v>
          </cell>
          <cell r="D43">
            <v>0.1</v>
          </cell>
        </row>
        <row r="44">
          <cell r="A44">
            <v>44</v>
          </cell>
          <cell r="B44" t="str">
            <v>10. J. Информация и связь, 592</v>
          </cell>
          <cell r="C44">
            <v>1.1000000000000001</v>
          </cell>
          <cell r="D44">
            <v>0.15</v>
          </cell>
        </row>
        <row r="45">
          <cell r="A45">
            <v>45</v>
          </cell>
          <cell r="B45" t="str">
            <v>10. J. Информация и связь, 601-602, 611-613, 619</v>
          </cell>
          <cell r="C45">
            <v>1.1000000000000001</v>
          </cell>
          <cell r="D45">
            <v>0.15</v>
          </cell>
        </row>
        <row r="46">
          <cell r="A46">
            <v>46</v>
          </cell>
          <cell r="B46" t="str">
            <v>10. J. Информация и связь, 620, 631</v>
          </cell>
          <cell r="C46">
            <v>1.3</v>
          </cell>
          <cell r="D46">
            <v>0.2</v>
          </cell>
        </row>
        <row r="47">
          <cell r="A47">
            <v>47</v>
          </cell>
          <cell r="B47" t="str">
            <v>10. J. Информация и связь, 639</v>
          </cell>
          <cell r="C47">
            <v>1.1000000000000001</v>
          </cell>
          <cell r="D47">
            <v>0.1</v>
          </cell>
        </row>
        <row r="48">
          <cell r="A48">
            <v>48</v>
          </cell>
          <cell r="B48" t="str">
            <v>K. Финансовая и страховая деятельность, 641-643</v>
          </cell>
          <cell r="C48">
            <v>1.5</v>
          </cell>
          <cell r="D48">
            <v>0.2</v>
          </cell>
        </row>
        <row r="49">
          <cell r="A49">
            <v>49</v>
          </cell>
          <cell r="B49" t="str">
            <v>K. Финансовая и страховая деятельность, 649</v>
          </cell>
          <cell r="C49">
            <v>1.1000000000000001</v>
          </cell>
          <cell r="D49">
            <v>0.1</v>
          </cell>
        </row>
        <row r="50">
          <cell r="A50">
            <v>50</v>
          </cell>
          <cell r="B50" t="str">
            <v>K. Финансовая и страховая деятельность, 651-653, 661-663</v>
          </cell>
          <cell r="C50">
            <v>1.5</v>
          </cell>
          <cell r="D50">
            <v>0.2</v>
          </cell>
        </row>
        <row r="51">
          <cell r="A51">
            <v>51</v>
          </cell>
          <cell r="B51" t="str">
            <v>L. Операции с недвижимым имуществом, 681-682</v>
          </cell>
          <cell r="C51">
            <v>1.1000000000000001</v>
          </cell>
          <cell r="D51">
            <v>0.1</v>
          </cell>
        </row>
        <row r="52">
          <cell r="A52">
            <v>52</v>
          </cell>
          <cell r="B52" t="str">
            <v>L. Операции с недвижимым имуществом, 683</v>
          </cell>
          <cell r="C52">
            <v>1</v>
          </cell>
          <cell r="D52">
            <v>0.05</v>
          </cell>
        </row>
        <row r="53">
          <cell r="A53">
            <v>53</v>
          </cell>
          <cell r="B53" t="str">
            <v>М. Профессиональная, научная и техническая деятельность, 691-692, 701-702, 711</v>
          </cell>
          <cell r="C53">
            <v>1</v>
          </cell>
          <cell r="D53">
            <v>0.05</v>
          </cell>
        </row>
        <row r="54">
          <cell r="A54">
            <v>54</v>
          </cell>
          <cell r="B54" t="str">
            <v>М. Профессиональная, научная и техническая деятельность, 712</v>
          </cell>
          <cell r="C54">
            <v>1.2</v>
          </cell>
          <cell r="D54">
            <v>0.15</v>
          </cell>
        </row>
        <row r="55">
          <cell r="A55">
            <v>55</v>
          </cell>
          <cell r="B55" t="str">
            <v>М. Профессиональная, научная и техническая деятельность, 721-722</v>
          </cell>
          <cell r="C55">
            <v>1.1499999999999999</v>
          </cell>
          <cell r="D55">
            <v>0.2</v>
          </cell>
        </row>
        <row r="56">
          <cell r="A56">
            <v>56</v>
          </cell>
          <cell r="B56" t="str">
            <v>М. Профессиональная, научная и техническая деятельность, 731</v>
          </cell>
          <cell r="C56">
            <v>1.2</v>
          </cell>
          <cell r="D56">
            <v>0.15</v>
          </cell>
        </row>
        <row r="57">
          <cell r="A57">
            <v>57</v>
          </cell>
          <cell r="B57" t="str">
            <v>М. Профессиональная, научная и техническая деятельность, 732</v>
          </cell>
          <cell r="C57">
            <v>1</v>
          </cell>
          <cell r="D57">
            <v>0.05</v>
          </cell>
        </row>
        <row r="58">
          <cell r="A58">
            <v>58</v>
          </cell>
          <cell r="B58" t="str">
            <v>М. Профессиональная, научная и техническая деятельность, 741, 743, 749</v>
          </cell>
          <cell r="C58">
            <v>1.2</v>
          </cell>
          <cell r="D58">
            <v>0.15</v>
          </cell>
        </row>
        <row r="59">
          <cell r="A59">
            <v>59</v>
          </cell>
          <cell r="B59" t="str">
            <v>М. Профессиональная, научная и техническая деятельность, 742</v>
          </cell>
          <cell r="C59">
            <v>1.1000000000000001</v>
          </cell>
          <cell r="D59">
            <v>0.1</v>
          </cell>
        </row>
        <row r="60">
          <cell r="A60">
            <v>60</v>
          </cell>
          <cell r="B60" t="str">
            <v>М. Профессиональная, научная и техническая деятельность, 750</v>
          </cell>
          <cell r="C60">
            <v>1.5</v>
          </cell>
          <cell r="D60">
            <v>0.2</v>
          </cell>
        </row>
        <row r="61">
          <cell r="A61">
            <v>61</v>
          </cell>
          <cell r="B61" t="str">
            <v>14. N. Деятельность в сфере административных и вспомогательных услуг, 771-773</v>
          </cell>
          <cell r="C61">
            <v>1.1000000000000001</v>
          </cell>
          <cell r="D61">
            <v>0.1</v>
          </cell>
        </row>
        <row r="62">
          <cell r="A62">
            <v>62</v>
          </cell>
          <cell r="B62" t="str">
            <v>14. N. Деятельность в сфере административных и вспомогательных услуг, 774</v>
          </cell>
          <cell r="C62">
            <v>1</v>
          </cell>
          <cell r="D62">
            <v>0.05</v>
          </cell>
        </row>
        <row r="63">
          <cell r="A63">
            <v>63</v>
          </cell>
          <cell r="B63" t="str">
            <v>14. N. Деятельность в сфере административных и вспомогательных услуг, 781-783</v>
          </cell>
          <cell r="C63">
            <v>1.2</v>
          </cell>
          <cell r="D63">
            <v>0.15</v>
          </cell>
        </row>
        <row r="64">
          <cell r="A64">
            <v>64</v>
          </cell>
          <cell r="B64" t="str">
            <v>14. N. Деятельность в сфере административных и вспомогательных услуг, 791, 799</v>
          </cell>
          <cell r="C64">
            <v>1.1499999999999999</v>
          </cell>
          <cell r="D64">
            <v>0.15</v>
          </cell>
        </row>
        <row r="65">
          <cell r="A65">
            <v>65</v>
          </cell>
          <cell r="B65" t="str">
            <v>14. N. Деятельность в сфере административных и вспомогательных услуг, 801-803</v>
          </cell>
          <cell r="C65">
            <v>1.2</v>
          </cell>
          <cell r="D65">
            <v>0.15</v>
          </cell>
        </row>
        <row r="66">
          <cell r="A66">
            <v>66</v>
          </cell>
          <cell r="B66" t="str">
            <v>14. N. Деятельность в сфере административных и вспомогательных услуг, 811-812</v>
          </cell>
          <cell r="C66">
            <v>1.1000000000000001</v>
          </cell>
          <cell r="D66">
            <v>0.1</v>
          </cell>
        </row>
        <row r="67">
          <cell r="A67">
            <v>67</v>
          </cell>
          <cell r="B67" t="str">
            <v>14. N. Деятельность в сфере административных и вспомогательных услуг, 813</v>
          </cell>
          <cell r="C67">
            <v>1.5</v>
          </cell>
          <cell r="D67">
            <v>0.2</v>
          </cell>
        </row>
        <row r="68">
          <cell r="A68">
            <v>68</v>
          </cell>
          <cell r="B68" t="str">
            <v>14. N. Деятельность в сфере административных и вспомогательных услуг, 821-823, 829</v>
          </cell>
          <cell r="C68">
            <v>1.2</v>
          </cell>
          <cell r="D68">
            <v>0.15</v>
          </cell>
        </row>
        <row r="69">
          <cell r="A69">
            <v>69</v>
          </cell>
          <cell r="B69" t="str">
            <v>15. Q. Здравоохранение и социальные услуги, 861</v>
          </cell>
          <cell r="C69">
            <v>1.1000000000000001</v>
          </cell>
          <cell r="D69">
            <v>0.1</v>
          </cell>
        </row>
        <row r="70">
          <cell r="A70">
            <v>70</v>
          </cell>
          <cell r="B70" t="str">
            <v>16. R. Творчество, спорт, развлечения и отдых, 931</v>
          </cell>
          <cell r="C70">
            <v>1.1000000000000001</v>
          </cell>
          <cell r="D70">
            <v>0.1</v>
          </cell>
        </row>
        <row r="71">
          <cell r="A71">
            <v>71</v>
          </cell>
          <cell r="B71" t="str">
            <v>17. S. Предоставление прочих видов услуг, 941-942, 949</v>
          </cell>
          <cell r="C71">
            <v>1.1000000000000001</v>
          </cell>
          <cell r="D71">
            <v>0.1</v>
          </cell>
        </row>
        <row r="72">
          <cell r="A72">
            <v>72</v>
          </cell>
          <cell r="B72" t="str">
            <v>17. S. Предоставление прочих видов услуг, 951</v>
          </cell>
          <cell r="C72">
            <v>1.3</v>
          </cell>
          <cell r="D72">
            <v>0.2</v>
          </cell>
        </row>
        <row r="73">
          <cell r="A73">
            <v>73</v>
          </cell>
          <cell r="B73" t="str">
            <v>17. S. Предоставление прочих видов услуг, 952</v>
          </cell>
          <cell r="C73">
            <v>1</v>
          </cell>
          <cell r="D73">
            <v>0.1</v>
          </cell>
        </row>
        <row r="74">
          <cell r="A74">
            <v>74</v>
          </cell>
          <cell r="B74" t="str">
            <v>17. S. Предоставление прочих видов услуг, 960</v>
          </cell>
          <cell r="C74">
            <v>1.1000000000000001</v>
          </cell>
          <cell r="D74">
            <v>0.1</v>
          </cell>
        </row>
        <row r="75">
          <cell r="A75">
            <v>75</v>
          </cell>
          <cell r="B75" t="str">
            <v>18. Прочие виды экономической деятельности</v>
          </cell>
          <cell r="C75">
            <v>1.5</v>
          </cell>
          <cell r="D75">
            <v>0.2</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tabColor indexed="44"/>
    <pageSetUpPr fitToPage="1"/>
  </sheetPr>
  <dimension ref="B1:S104"/>
  <sheetViews>
    <sheetView zoomScaleNormal="100" zoomScaleSheetLayoutView="100" workbookViewId="0">
      <selection activeCell="I96" sqref="I96:M96"/>
    </sheetView>
  </sheetViews>
  <sheetFormatPr defaultRowHeight="15" x14ac:dyDescent="0.25"/>
  <cols>
    <col min="1" max="2" width="0.85546875" style="8" customWidth="1"/>
    <col min="3" max="4" width="9.7109375" style="8" customWidth="1"/>
    <col min="5" max="5" width="12.140625" style="8" customWidth="1"/>
    <col min="6" max="6" width="6.5703125" style="8" customWidth="1"/>
    <col min="7" max="7" width="13.7109375" style="8" customWidth="1"/>
    <col min="8" max="8" width="7.5703125" style="8" customWidth="1"/>
    <col min="9" max="9" width="3.42578125" style="8" customWidth="1"/>
    <col min="10" max="10" width="3.7109375" style="8" customWidth="1"/>
    <col min="11" max="11" width="4.42578125" style="8" customWidth="1"/>
    <col min="12" max="12" width="5" style="8" customWidth="1"/>
    <col min="13" max="13" width="3.28515625" style="8" customWidth="1"/>
    <col min="14" max="14" width="3.5703125" style="8" customWidth="1"/>
    <col min="15" max="15" width="3.7109375" style="8" customWidth="1"/>
    <col min="16" max="16" width="4.42578125" style="8" customWidth="1"/>
    <col min="17" max="17" width="5" style="8" customWidth="1"/>
    <col min="18" max="18" width="3.28515625" style="8" customWidth="1"/>
    <col min="19" max="20" width="0.85546875" style="8" customWidth="1"/>
    <col min="21" max="256" width="9.140625" style="8"/>
    <col min="257" max="258" width="0.85546875" style="8" customWidth="1"/>
    <col min="259" max="260" width="9.7109375" style="8" customWidth="1"/>
    <col min="261" max="261" width="12.140625" style="8" customWidth="1"/>
    <col min="262" max="262" width="6.5703125" style="8" customWidth="1"/>
    <col min="263" max="263" width="13.7109375" style="8" customWidth="1"/>
    <col min="264" max="264" width="7.5703125" style="8" customWidth="1"/>
    <col min="265" max="265" width="3.42578125" style="8" customWidth="1"/>
    <col min="266" max="266" width="3.7109375" style="8" customWidth="1"/>
    <col min="267" max="267" width="4.42578125" style="8" customWidth="1"/>
    <col min="268" max="268" width="5" style="8" customWidth="1"/>
    <col min="269" max="269" width="3.28515625" style="8" customWidth="1"/>
    <col min="270" max="270" width="3.5703125" style="8" customWidth="1"/>
    <col min="271" max="271" width="3.7109375" style="8" customWidth="1"/>
    <col min="272" max="272" width="4.42578125" style="8" customWidth="1"/>
    <col min="273" max="273" width="5" style="8" customWidth="1"/>
    <col min="274" max="274" width="3.28515625" style="8" customWidth="1"/>
    <col min="275" max="276" width="0.85546875" style="8" customWidth="1"/>
    <col min="277" max="512" width="9.140625" style="8"/>
    <col min="513" max="514" width="0.85546875" style="8" customWidth="1"/>
    <col min="515" max="516" width="9.7109375" style="8" customWidth="1"/>
    <col min="517" max="517" width="12.140625" style="8" customWidth="1"/>
    <col min="518" max="518" width="6.5703125" style="8" customWidth="1"/>
    <col min="519" max="519" width="13.7109375" style="8" customWidth="1"/>
    <col min="520" max="520" width="7.5703125" style="8" customWidth="1"/>
    <col min="521" max="521" width="3.42578125" style="8" customWidth="1"/>
    <col min="522" max="522" width="3.7109375" style="8" customWidth="1"/>
    <col min="523" max="523" width="4.42578125" style="8" customWidth="1"/>
    <col min="524" max="524" width="5" style="8" customWidth="1"/>
    <col min="525" max="525" width="3.28515625" style="8" customWidth="1"/>
    <col min="526" max="526" width="3.5703125" style="8" customWidth="1"/>
    <col min="527" max="527" width="3.7109375" style="8" customWidth="1"/>
    <col min="528" max="528" width="4.42578125" style="8" customWidth="1"/>
    <col min="529" max="529" width="5" style="8" customWidth="1"/>
    <col min="530" max="530" width="3.28515625" style="8" customWidth="1"/>
    <col min="531" max="532" width="0.85546875" style="8" customWidth="1"/>
    <col min="533" max="768" width="9.140625" style="8"/>
    <col min="769" max="770" width="0.85546875" style="8" customWidth="1"/>
    <col min="771" max="772" width="9.7109375" style="8" customWidth="1"/>
    <col min="773" max="773" width="12.140625" style="8" customWidth="1"/>
    <col min="774" max="774" width="6.5703125" style="8" customWidth="1"/>
    <col min="775" max="775" width="13.7109375" style="8" customWidth="1"/>
    <col min="776" max="776" width="7.5703125" style="8" customWidth="1"/>
    <col min="777" max="777" width="3.42578125" style="8" customWidth="1"/>
    <col min="778" max="778" width="3.7109375" style="8" customWidth="1"/>
    <col min="779" max="779" width="4.42578125" style="8" customWidth="1"/>
    <col min="780" max="780" width="5" style="8" customWidth="1"/>
    <col min="781" max="781" width="3.28515625" style="8" customWidth="1"/>
    <col min="782" max="782" width="3.5703125" style="8" customWidth="1"/>
    <col min="783" max="783" width="3.7109375" style="8" customWidth="1"/>
    <col min="784" max="784" width="4.42578125" style="8" customWidth="1"/>
    <col min="785" max="785" width="5" style="8" customWidth="1"/>
    <col min="786" max="786" width="3.28515625" style="8" customWidth="1"/>
    <col min="787" max="788" width="0.85546875" style="8" customWidth="1"/>
    <col min="789" max="1024" width="9.140625" style="8"/>
    <col min="1025" max="1026" width="0.85546875" style="8" customWidth="1"/>
    <col min="1027" max="1028" width="9.7109375" style="8" customWidth="1"/>
    <col min="1029" max="1029" width="12.140625" style="8" customWidth="1"/>
    <col min="1030" max="1030" width="6.5703125" style="8" customWidth="1"/>
    <col min="1031" max="1031" width="13.7109375" style="8" customWidth="1"/>
    <col min="1032" max="1032" width="7.5703125" style="8" customWidth="1"/>
    <col min="1033" max="1033" width="3.42578125" style="8" customWidth="1"/>
    <col min="1034" max="1034" width="3.7109375" style="8" customWidth="1"/>
    <col min="1035" max="1035" width="4.42578125" style="8" customWidth="1"/>
    <col min="1036" max="1036" width="5" style="8" customWidth="1"/>
    <col min="1037" max="1037" width="3.28515625" style="8" customWidth="1"/>
    <col min="1038" max="1038" width="3.5703125" style="8" customWidth="1"/>
    <col min="1039" max="1039" width="3.7109375" style="8" customWidth="1"/>
    <col min="1040" max="1040" width="4.42578125" style="8" customWidth="1"/>
    <col min="1041" max="1041" width="5" style="8" customWidth="1"/>
    <col min="1042" max="1042" width="3.28515625" style="8" customWidth="1"/>
    <col min="1043" max="1044" width="0.85546875" style="8" customWidth="1"/>
    <col min="1045" max="1280" width="9.140625" style="8"/>
    <col min="1281" max="1282" width="0.85546875" style="8" customWidth="1"/>
    <col min="1283" max="1284" width="9.7109375" style="8" customWidth="1"/>
    <col min="1285" max="1285" width="12.140625" style="8" customWidth="1"/>
    <col min="1286" max="1286" width="6.5703125" style="8" customWidth="1"/>
    <col min="1287" max="1287" width="13.7109375" style="8" customWidth="1"/>
    <col min="1288" max="1288" width="7.5703125" style="8" customWidth="1"/>
    <col min="1289" max="1289" width="3.42578125" style="8" customWidth="1"/>
    <col min="1290" max="1290" width="3.7109375" style="8" customWidth="1"/>
    <col min="1291" max="1291" width="4.42578125" style="8" customWidth="1"/>
    <col min="1292" max="1292" width="5" style="8" customWidth="1"/>
    <col min="1293" max="1293" width="3.28515625" style="8" customWidth="1"/>
    <col min="1294" max="1294" width="3.5703125" style="8" customWidth="1"/>
    <col min="1295" max="1295" width="3.7109375" style="8" customWidth="1"/>
    <col min="1296" max="1296" width="4.42578125" style="8" customWidth="1"/>
    <col min="1297" max="1297" width="5" style="8" customWidth="1"/>
    <col min="1298" max="1298" width="3.28515625" style="8" customWidth="1"/>
    <col min="1299" max="1300" width="0.85546875" style="8" customWidth="1"/>
    <col min="1301" max="1536" width="9.140625" style="8"/>
    <col min="1537" max="1538" width="0.85546875" style="8" customWidth="1"/>
    <col min="1539" max="1540" width="9.7109375" style="8" customWidth="1"/>
    <col min="1541" max="1541" width="12.140625" style="8" customWidth="1"/>
    <col min="1542" max="1542" width="6.5703125" style="8" customWidth="1"/>
    <col min="1543" max="1543" width="13.7109375" style="8" customWidth="1"/>
    <col min="1544" max="1544" width="7.5703125" style="8" customWidth="1"/>
    <col min="1545" max="1545" width="3.42578125" style="8" customWidth="1"/>
    <col min="1546" max="1546" width="3.7109375" style="8" customWidth="1"/>
    <col min="1547" max="1547" width="4.42578125" style="8" customWidth="1"/>
    <col min="1548" max="1548" width="5" style="8" customWidth="1"/>
    <col min="1549" max="1549" width="3.28515625" style="8" customWidth="1"/>
    <col min="1550" max="1550" width="3.5703125" style="8" customWidth="1"/>
    <col min="1551" max="1551" width="3.7109375" style="8" customWidth="1"/>
    <col min="1552" max="1552" width="4.42578125" style="8" customWidth="1"/>
    <col min="1553" max="1553" width="5" style="8" customWidth="1"/>
    <col min="1554" max="1554" width="3.28515625" style="8" customWidth="1"/>
    <col min="1555" max="1556" width="0.85546875" style="8" customWidth="1"/>
    <col min="1557" max="1792" width="9.140625" style="8"/>
    <col min="1793" max="1794" width="0.85546875" style="8" customWidth="1"/>
    <col min="1795" max="1796" width="9.7109375" style="8" customWidth="1"/>
    <col min="1797" max="1797" width="12.140625" style="8" customWidth="1"/>
    <col min="1798" max="1798" width="6.5703125" style="8" customWidth="1"/>
    <col min="1799" max="1799" width="13.7109375" style="8" customWidth="1"/>
    <col min="1800" max="1800" width="7.5703125" style="8" customWidth="1"/>
    <col min="1801" max="1801" width="3.42578125" style="8" customWidth="1"/>
    <col min="1802" max="1802" width="3.7109375" style="8" customWidth="1"/>
    <col min="1803" max="1803" width="4.42578125" style="8" customWidth="1"/>
    <col min="1804" max="1804" width="5" style="8" customWidth="1"/>
    <col min="1805" max="1805" width="3.28515625" style="8" customWidth="1"/>
    <col min="1806" max="1806" width="3.5703125" style="8" customWidth="1"/>
    <col min="1807" max="1807" width="3.7109375" style="8" customWidth="1"/>
    <col min="1808" max="1808" width="4.42578125" style="8" customWidth="1"/>
    <col min="1809" max="1809" width="5" style="8" customWidth="1"/>
    <col min="1810" max="1810" width="3.28515625" style="8" customWidth="1"/>
    <col min="1811" max="1812" width="0.85546875" style="8" customWidth="1"/>
    <col min="1813" max="2048" width="9.140625" style="8"/>
    <col min="2049" max="2050" width="0.85546875" style="8" customWidth="1"/>
    <col min="2051" max="2052" width="9.7109375" style="8" customWidth="1"/>
    <col min="2053" max="2053" width="12.140625" style="8" customWidth="1"/>
    <col min="2054" max="2054" width="6.5703125" style="8" customWidth="1"/>
    <col min="2055" max="2055" width="13.7109375" style="8" customWidth="1"/>
    <col min="2056" max="2056" width="7.5703125" style="8" customWidth="1"/>
    <col min="2057" max="2057" width="3.42578125" style="8" customWidth="1"/>
    <col min="2058" max="2058" width="3.7109375" style="8" customWidth="1"/>
    <col min="2059" max="2059" width="4.42578125" style="8" customWidth="1"/>
    <col min="2060" max="2060" width="5" style="8" customWidth="1"/>
    <col min="2061" max="2061" width="3.28515625" style="8" customWidth="1"/>
    <col min="2062" max="2062" width="3.5703125" style="8" customWidth="1"/>
    <col min="2063" max="2063" width="3.7109375" style="8" customWidth="1"/>
    <col min="2064" max="2064" width="4.42578125" style="8" customWidth="1"/>
    <col min="2065" max="2065" width="5" style="8" customWidth="1"/>
    <col min="2066" max="2066" width="3.28515625" style="8" customWidth="1"/>
    <col min="2067" max="2068" width="0.85546875" style="8" customWidth="1"/>
    <col min="2069" max="2304" width="9.140625" style="8"/>
    <col min="2305" max="2306" width="0.85546875" style="8" customWidth="1"/>
    <col min="2307" max="2308" width="9.7109375" style="8" customWidth="1"/>
    <col min="2309" max="2309" width="12.140625" style="8" customWidth="1"/>
    <col min="2310" max="2310" width="6.5703125" style="8" customWidth="1"/>
    <col min="2311" max="2311" width="13.7109375" style="8" customWidth="1"/>
    <col min="2312" max="2312" width="7.5703125" style="8" customWidth="1"/>
    <col min="2313" max="2313" width="3.42578125" style="8" customWidth="1"/>
    <col min="2314" max="2314" width="3.7109375" style="8" customWidth="1"/>
    <col min="2315" max="2315" width="4.42578125" style="8" customWidth="1"/>
    <col min="2316" max="2316" width="5" style="8" customWidth="1"/>
    <col min="2317" max="2317" width="3.28515625" style="8" customWidth="1"/>
    <col min="2318" max="2318" width="3.5703125" style="8" customWidth="1"/>
    <col min="2319" max="2319" width="3.7109375" style="8" customWidth="1"/>
    <col min="2320" max="2320" width="4.42578125" style="8" customWidth="1"/>
    <col min="2321" max="2321" width="5" style="8" customWidth="1"/>
    <col min="2322" max="2322" width="3.28515625" style="8" customWidth="1"/>
    <col min="2323" max="2324" width="0.85546875" style="8" customWidth="1"/>
    <col min="2325" max="2560" width="9.140625" style="8"/>
    <col min="2561" max="2562" width="0.85546875" style="8" customWidth="1"/>
    <col min="2563" max="2564" width="9.7109375" style="8" customWidth="1"/>
    <col min="2565" max="2565" width="12.140625" style="8" customWidth="1"/>
    <col min="2566" max="2566" width="6.5703125" style="8" customWidth="1"/>
    <col min="2567" max="2567" width="13.7109375" style="8" customWidth="1"/>
    <col min="2568" max="2568" width="7.5703125" style="8" customWidth="1"/>
    <col min="2569" max="2569" width="3.42578125" style="8" customWidth="1"/>
    <col min="2570" max="2570" width="3.7109375" style="8" customWidth="1"/>
    <col min="2571" max="2571" width="4.42578125" style="8" customWidth="1"/>
    <col min="2572" max="2572" width="5" style="8" customWidth="1"/>
    <col min="2573" max="2573" width="3.28515625" style="8" customWidth="1"/>
    <col min="2574" max="2574" width="3.5703125" style="8" customWidth="1"/>
    <col min="2575" max="2575" width="3.7109375" style="8" customWidth="1"/>
    <col min="2576" max="2576" width="4.42578125" style="8" customWidth="1"/>
    <col min="2577" max="2577" width="5" style="8" customWidth="1"/>
    <col min="2578" max="2578" width="3.28515625" style="8" customWidth="1"/>
    <col min="2579" max="2580" width="0.85546875" style="8" customWidth="1"/>
    <col min="2581" max="2816" width="9.140625" style="8"/>
    <col min="2817" max="2818" width="0.85546875" style="8" customWidth="1"/>
    <col min="2819" max="2820" width="9.7109375" style="8" customWidth="1"/>
    <col min="2821" max="2821" width="12.140625" style="8" customWidth="1"/>
    <col min="2822" max="2822" width="6.5703125" style="8" customWidth="1"/>
    <col min="2823" max="2823" width="13.7109375" style="8" customWidth="1"/>
    <col min="2824" max="2824" width="7.5703125" style="8" customWidth="1"/>
    <col min="2825" max="2825" width="3.42578125" style="8" customWidth="1"/>
    <col min="2826" max="2826" width="3.7109375" style="8" customWidth="1"/>
    <col min="2827" max="2827" width="4.42578125" style="8" customWidth="1"/>
    <col min="2828" max="2828" width="5" style="8" customWidth="1"/>
    <col min="2829" max="2829" width="3.28515625" style="8" customWidth="1"/>
    <col min="2830" max="2830" width="3.5703125" style="8" customWidth="1"/>
    <col min="2831" max="2831" width="3.7109375" style="8" customWidth="1"/>
    <col min="2832" max="2832" width="4.42578125" style="8" customWidth="1"/>
    <col min="2833" max="2833" width="5" style="8" customWidth="1"/>
    <col min="2834" max="2834" width="3.28515625" style="8" customWidth="1"/>
    <col min="2835" max="2836" width="0.85546875" style="8" customWidth="1"/>
    <col min="2837" max="3072" width="9.140625" style="8"/>
    <col min="3073" max="3074" width="0.85546875" style="8" customWidth="1"/>
    <col min="3075" max="3076" width="9.7109375" style="8" customWidth="1"/>
    <col min="3077" max="3077" width="12.140625" style="8" customWidth="1"/>
    <col min="3078" max="3078" width="6.5703125" style="8" customWidth="1"/>
    <col min="3079" max="3079" width="13.7109375" style="8" customWidth="1"/>
    <col min="3080" max="3080" width="7.5703125" style="8" customWidth="1"/>
    <col min="3081" max="3081" width="3.42578125" style="8" customWidth="1"/>
    <col min="3082" max="3082" width="3.7109375" style="8" customWidth="1"/>
    <col min="3083" max="3083" width="4.42578125" style="8" customWidth="1"/>
    <col min="3084" max="3084" width="5" style="8" customWidth="1"/>
    <col min="3085" max="3085" width="3.28515625" style="8" customWidth="1"/>
    <col min="3086" max="3086" width="3.5703125" style="8" customWidth="1"/>
    <col min="3087" max="3087" width="3.7109375" style="8" customWidth="1"/>
    <col min="3088" max="3088" width="4.42578125" style="8" customWidth="1"/>
    <col min="3089" max="3089" width="5" style="8" customWidth="1"/>
    <col min="3090" max="3090" width="3.28515625" style="8" customWidth="1"/>
    <col min="3091" max="3092" width="0.85546875" style="8" customWidth="1"/>
    <col min="3093" max="3328" width="9.140625" style="8"/>
    <col min="3329" max="3330" width="0.85546875" style="8" customWidth="1"/>
    <col min="3331" max="3332" width="9.7109375" style="8" customWidth="1"/>
    <col min="3333" max="3333" width="12.140625" style="8" customWidth="1"/>
    <col min="3334" max="3334" width="6.5703125" style="8" customWidth="1"/>
    <col min="3335" max="3335" width="13.7109375" style="8" customWidth="1"/>
    <col min="3336" max="3336" width="7.5703125" style="8" customWidth="1"/>
    <col min="3337" max="3337" width="3.42578125" style="8" customWidth="1"/>
    <col min="3338" max="3338" width="3.7109375" style="8" customWidth="1"/>
    <col min="3339" max="3339" width="4.42578125" style="8" customWidth="1"/>
    <col min="3340" max="3340" width="5" style="8" customWidth="1"/>
    <col min="3341" max="3341" width="3.28515625" style="8" customWidth="1"/>
    <col min="3342" max="3342" width="3.5703125" style="8" customWidth="1"/>
    <col min="3343" max="3343" width="3.7109375" style="8" customWidth="1"/>
    <col min="3344" max="3344" width="4.42578125" style="8" customWidth="1"/>
    <col min="3345" max="3345" width="5" style="8" customWidth="1"/>
    <col min="3346" max="3346" width="3.28515625" style="8" customWidth="1"/>
    <col min="3347" max="3348" width="0.85546875" style="8" customWidth="1"/>
    <col min="3349" max="3584" width="9.140625" style="8"/>
    <col min="3585" max="3586" width="0.85546875" style="8" customWidth="1"/>
    <col min="3587" max="3588" width="9.7109375" style="8" customWidth="1"/>
    <col min="3589" max="3589" width="12.140625" style="8" customWidth="1"/>
    <col min="3590" max="3590" width="6.5703125" style="8" customWidth="1"/>
    <col min="3591" max="3591" width="13.7109375" style="8" customWidth="1"/>
    <col min="3592" max="3592" width="7.5703125" style="8" customWidth="1"/>
    <col min="3593" max="3593" width="3.42578125" style="8" customWidth="1"/>
    <col min="3594" max="3594" width="3.7109375" style="8" customWidth="1"/>
    <col min="3595" max="3595" width="4.42578125" style="8" customWidth="1"/>
    <col min="3596" max="3596" width="5" style="8" customWidth="1"/>
    <col min="3597" max="3597" width="3.28515625" style="8" customWidth="1"/>
    <col min="3598" max="3598" width="3.5703125" style="8" customWidth="1"/>
    <col min="3599" max="3599" width="3.7109375" style="8" customWidth="1"/>
    <col min="3600" max="3600" width="4.42578125" style="8" customWidth="1"/>
    <col min="3601" max="3601" width="5" style="8" customWidth="1"/>
    <col min="3602" max="3602" width="3.28515625" style="8" customWidth="1"/>
    <col min="3603" max="3604" width="0.85546875" style="8" customWidth="1"/>
    <col min="3605" max="3840" width="9.140625" style="8"/>
    <col min="3841" max="3842" width="0.85546875" style="8" customWidth="1"/>
    <col min="3843" max="3844" width="9.7109375" style="8" customWidth="1"/>
    <col min="3845" max="3845" width="12.140625" style="8" customWidth="1"/>
    <col min="3846" max="3846" width="6.5703125" style="8" customWidth="1"/>
    <col min="3847" max="3847" width="13.7109375" style="8" customWidth="1"/>
    <col min="3848" max="3848" width="7.5703125" style="8" customWidth="1"/>
    <col min="3849" max="3849" width="3.42578125" style="8" customWidth="1"/>
    <col min="3850" max="3850" width="3.7109375" style="8" customWidth="1"/>
    <col min="3851" max="3851" width="4.42578125" style="8" customWidth="1"/>
    <col min="3852" max="3852" width="5" style="8" customWidth="1"/>
    <col min="3853" max="3853" width="3.28515625" style="8" customWidth="1"/>
    <col min="3854" max="3854" width="3.5703125" style="8" customWidth="1"/>
    <col min="3855" max="3855" width="3.7109375" style="8" customWidth="1"/>
    <col min="3856" max="3856" width="4.42578125" style="8" customWidth="1"/>
    <col min="3857" max="3857" width="5" style="8" customWidth="1"/>
    <col min="3858" max="3858" width="3.28515625" style="8" customWidth="1"/>
    <col min="3859" max="3860" width="0.85546875" style="8" customWidth="1"/>
    <col min="3861" max="4096" width="9.140625" style="8"/>
    <col min="4097" max="4098" width="0.85546875" style="8" customWidth="1"/>
    <col min="4099" max="4100" width="9.7109375" style="8" customWidth="1"/>
    <col min="4101" max="4101" width="12.140625" style="8" customWidth="1"/>
    <col min="4102" max="4102" width="6.5703125" style="8" customWidth="1"/>
    <col min="4103" max="4103" width="13.7109375" style="8" customWidth="1"/>
    <col min="4104" max="4104" width="7.5703125" style="8" customWidth="1"/>
    <col min="4105" max="4105" width="3.42578125" style="8" customWidth="1"/>
    <col min="4106" max="4106" width="3.7109375" style="8" customWidth="1"/>
    <col min="4107" max="4107" width="4.42578125" style="8" customWidth="1"/>
    <col min="4108" max="4108" width="5" style="8" customWidth="1"/>
    <col min="4109" max="4109" width="3.28515625" style="8" customWidth="1"/>
    <col min="4110" max="4110" width="3.5703125" style="8" customWidth="1"/>
    <col min="4111" max="4111" width="3.7109375" style="8" customWidth="1"/>
    <col min="4112" max="4112" width="4.42578125" style="8" customWidth="1"/>
    <col min="4113" max="4113" width="5" style="8" customWidth="1"/>
    <col min="4114" max="4114" width="3.28515625" style="8" customWidth="1"/>
    <col min="4115" max="4116" width="0.85546875" style="8" customWidth="1"/>
    <col min="4117" max="4352" width="9.140625" style="8"/>
    <col min="4353" max="4354" width="0.85546875" style="8" customWidth="1"/>
    <col min="4355" max="4356" width="9.7109375" style="8" customWidth="1"/>
    <col min="4357" max="4357" width="12.140625" style="8" customWidth="1"/>
    <col min="4358" max="4358" width="6.5703125" style="8" customWidth="1"/>
    <col min="4359" max="4359" width="13.7109375" style="8" customWidth="1"/>
    <col min="4360" max="4360" width="7.5703125" style="8" customWidth="1"/>
    <col min="4361" max="4361" width="3.42578125" style="8" customWidth="1"/>
    <col min="4362" max="4362" width="3.7109375" style="8" customWidth="1"/>
    <col min="4363" max="4363" width="4.42578125" style="8" customWidth="1"/>
    <col min="4364" max="4364" width="5" style="8" customWidth="1"/>
    <col min="4365" max="4365" width="3.28515625" style="8" customWidth="1"/>
    <col min="4366" max="4366" width="3.5703125" style="8" customWidth="1"/>
    <col min="4367" max="4367" width="3.7109375" style="8" customWidth="1"/>
    <col min="4368" max="4368" width="4.42578125" style="8" customWidth="1"/>
    <col min="4369" max="4369" width="5" style="8" customWidth="1"/>
    <col min="4370" max="4370" width="3.28515625" style="8" customWidth="1"/>
    <col min="4371" max="4372" width="0.85546875" style="8" customWidth="1"/>
    <col min="4373" max="4608" width="9.140625" style="8"/>
    <col min="4609" max="4610" width="0.85546875" style="8" customWidth="1"/>
    <col min="4611" max="4612" width="9.7109375" style="8" customWidth="1"/>
    <col min="4613" max="4613" width="12.140625" style="8" customWidth="1"/>
    <col min="4614" max="4614" width="6.5703125" style="8" customWidth="1"/>
    <col min="4615" max="4615" width="13.7109375" style="8" customWidth="1"/>
    <col min="4616" max="4616" width="7.5703125" style="8" customWidth="1"/>
    <col min="4617" max="4617" width="3.42578125" style="8" customWidth="1"/>
    <col min="4618" max="4618" width="3.7109375" style="8" customWidth="1"/>
    <col min="4619" max="4619" width="4.42578125" style="8" customWidth="1"/>
    <col min="4620" max="4620" width="5" style="8" customWidth="1"/>
    <col min="4621" max="4621" width="3.28515625" style="8" customWidth="1"/>
    <col min="4622" max="4622" width="3.5703125" style="8" customWidth="1"/>
    <col min="4623" max="4623" width="3.7109375" style="8" customWidth="1"/>
    <col min="4624" max="4624" width="4.42578125" style="8" customWidth="1"/>
    <col min="4625" max="4625" width="5" style="8" customWidth="1"/>
    <col min="4626" max="4626" width="3.28515625" style="8" customWidth="1"/>
    <col min="4627" max="4628" width="0.85546875" style="8" customWidth="1"/>
    <col min="4629" max="4864" width="9.140625" style="8"/>
    <col min="4865" max="4866" width="0.85546875" style="8" customWidth="1"/>
    <col min="4867" max="4868" width="9.7109375" style="8" customWidth="1"/>
    <col min="4869" max="4869" width="12.140625" style="8" customWidth="1"/>
    <col min="4870" max="4870" width="6.5703125" style="8" customWidth="1"/>
    <col min="4871" max="4871" width="13.7109375" style="8" customWidth="1"/>
    <col min="4872" max="4872" width="7.5703125" style="8" customWidth="1"/>
    <col min="4873" max="4873" width="3.42578125" style="8" customWidth="1"/>
    <col min="4874" max="4874" width="3.7109375" style="8" customWidth="1"/>
    <col min="4875" max="4875" width="4.42578125" style="8" customWidth="1"/>
    <col min="4876" max="4876" width="5" style="8" customWidth="1"/>
    <col min="4877" max="4877" width="3.28515625" style="8" customWidth="1"/>
    <col min="4878" max="4878" width="3.5703125" style="8" customWidth="1"/>
    <col min="4879" max="4879" width="3.7109375" style="8" customWidth="1"/>
    <col min="4880" max="4880" width="4.42578125" style="8" customWidth="1"/>
    <col min="4881" max="4881" width="5" style="8" customWidth="1"/>
    <col min="4882" max="4882" width="3.28515625" style="8" customWidth="1"/>
    <col min="4883" max="4884" width="0.85546875" style="8" customWidth="1"/>
    <col min="4885" max="5120" width="9.140625" style="8"/>
    <col min="5121" max="5122" width="0.85546875" style="8" customWidth="1"/>
    <col min="5123" max="5124" width="9.7109375" style="8" customWidth="1"/>
    <col min="5125" max="5125" width="12.140625" style="8" customWidth="1"/>
    <col min="5126" max="5126" width="6.5703125" style="8" customWidth="1"/>
    <col min="5127" max="5127" width="13.7109375" style="8" customWidth="1"/>
    <col min="5128" max="5128" width="7.5703125" style="8" customWidth="1"/>
    <col min="5129" max="5129" width="3.42578125" style="8" customWidth="1"/>
    <col min="5130" max="5130" width="3.7109375" style="8" customWidth="1"/>
    <col min="5131" max="5131" width="4.42578125" style="8" customWidth="1"/>
    <col min="5132" max="5132" width="5" style="8" customWidth="1"/>
    <col min="5133" max="5133" width="3.28515625" style="8" customWidth="1"/>
    <col min="5134" max="5134" width="3.5703125" style="8" customWidth="1"/>
    <col min="5135" max="5135" width="3.7109375" style="8" customWidth="1"/>
    <col min="5136" max="5136" width="4.42578125" style="8" customWidth="1"/>
    <col min="5137" max="5137" width="5" style="8" customWidth="1"/>
    <col min="5138" max="5138" width="3.28515625" style="8" customWidth="1"/>
    <col min="5139" max="5140" width="0.85546875" style="8" customWidth="1"/>
    <col min="5141" max="5376" width="9.140625" style="8"/>
    <col min="5377" max="5378" width="0.85546875" style="8" customWidth="1"/>
    <col min="5379" max="5380" width="9.7109375" style="8" customWidth="1"/>
    <col min="5381" max="5381" width="12.140625" style="8" customWidth="1"/>
    <col min="5382" max="5382" width="6.5703125" style="8" customWidth="1"/>
    <col min="5383" max="5383" width="13.7109375" style="8" customWidth="1"/>
    <col min="5384" max="5384" width="7.5703125" style="8" customWidth="1"/>
    <col min="5385" max="5385" width="3.42578125" style="8" customWidth="1"/>
    <col min="5386" max="5386" width="3.7109375" style="8" customWidth="1"/>
    <col min="5387" max="5387" width="4.42578125" style="8" customWidth="1"/>
    <col min="5388" max="5388" width="5" style="8" customWidth="1"/>
    <col min="5389" max="5389" width="3.28515625" style="8" customWidth="1"/>
    <col min="5390" max="5390" width="3.5703125" style="8" customWidth="1"/>
    <col min="5391" max="5391" width="3.7109375" style="8" customWidth="1"/>
    <col min="5392" max="5392" width="4.42578125" style="8" customWidth="1"/>
    <col min="5393" max="5393" width="5" style="8" customWidth="1"/>
    <col min="5394" max="5394" width="3.28515625" style="8" customWidth="1"/>
    <col min="5395" max="5396" width="0.85546875" style="8" customWidth="1"/>
    <col min="5397" max="5632" width="9.140625" style="8"/>
    <col min="5633" max="5634" width="0.85546875" style="8" customWidth="1"/>
    <col min="5635" max="5636" width="9.7109375" style="8" customWidth="1"/>
    <col min="5637" max="5637" width="12.140625" style="8" customWidth="1"/>
    <col min="5638" max="5638" width="6.5703125" style="8" customWidth="1"/>
    <col min="5639" max="5639" width="13.7109375" style="8" customWidth="1"/>
    <col min="5640" max="5640" width="7.5703125" style="8" customWidth="1"/>
    <col min="5641" max="5641" width="3.42578125" style="8" customWidth="1"/>
    <col min="5642" max="5642" width="3.7109375" style="8" customWidth="1"/>
    <col min="5643" max="5643" width="4.42578125" style="8" customWidth="1"/>
    <col min="5644" max="5644" width="5" style="8" customWidth="1"/>
    <col min="5645" max="5645" width="3.28515625" style="8" customWidth="1"/>
    <col min="5646" max="5646" width="3.5703125" style="8" customWidth="1"/>
    <col min="5647" max="5647" width="3.7109375" style="8" customWidth="1"/>
    <col min="5648" max="5648" width="4.42578125" style="8" customWidth="1"/>
    <col min="5649" max="5649" width="5" style="8" customWidth="1"/>
    <col min="5650" max="5650" width="3.28515625" style="8" customWidth="1"/>
    <col min="5651" max="5652" width="0.85546875" style="8" customWidth="1"/>
    <col min="5653" max="5888" width="9.140625" style="8"/>
    <col min="5889" max="5890" width="0.85546875" style="8" customWidth="1"/>
    <col min="5891" max="5892" width="9.7109375" style="8" customWidth="1"/>
    <col min="5893" max="5893" width="12.140625" style="8" customWidth="1"/>
    <col min="5894" max="5894" width="6.5703125" style="8" customWidth="1"/>
    <col min="5895" max="5895" width="13.7109375" style="8" customWidth="1"/>
    <col min="5896" max="5896" width="7.5703125" style="8" customWidth="1"/>
    <col min="5897" max="5897" width="3.42578125" style="8" customWidth="1"/>
    <col min="5898" max="5898" width="3.7109375" style="8" customWidth="1"/>
    <col min="5899" max="5899" width="4.42578125" style="8" customWidth="1"/>
    <col min="5900" max="5900" width="5" style="8" customWidth="1"/>
    <col min="5901" max="5901" width="3.28515625" style="8" customWidth="1"/>
    <col min="5902" max="5902" width="3.5703125" style="8" customWidth="1"/>
    <col min="5903" max="5903" width="3.7109375" style="8" customWidth="1"/>
    <col min="5904" max="5904" width="4.42578125" style="8" customWidth="1"/>
    <col min="5905" max="5905" width="5" style="8" customWidth="1"/>
    <col min="5906" max="5906" width="3.28515625" style="8" customWidth="1"/>
    <col min="5907" max="5908" width="0.85546875" style="8" customWidth="1"/>
    <col min="5909" max="6144" width="9.140625" style="8"/>
    <col min="6145" max="6146" width="0.85546875" style="8" customWidth="1"/>
    <col min="6147" max="6148" width="9.7109375" style="8" customWidth="1"/>
    <col min="6149" max="6149" width="12.140625" style="8" customWidth="1"/>
    <col min="6150" max="6150" width="6.5703125" style="8" customWidth="1"/>
    <col min="6151" max="6151" width="13.7109375" style="8" customWidth="1"/>
    <col min="6152" max="6152" width="7.5703125" style="8" customWidth="1"/>
    <col min="6153" max="6153" width="3.42578125" style="8" customWidth="1"/>
    <col min="6154" max="6154" width="3.7109375" style="8" customWidth="1"/>
    <col min="6155" max="6155" width="4.42578125" style="8" customWidth="1"/>
    <col min="6156" max="6156" width="5" style="8" customWidth="1"/>
    <col min="6157" max="6157" width="3.28515625" style="8" customWidth="1"/>
    <col min="6158" max="6158" width="3.5703125" style="8" customWidth="1"/>
    <col min="6159" max="6159" width="3.7109375" style="8" customWidth="1"/>
    <col min="6160" max="6160" width="4.42578125" style="8" customWidth="1"/>
    <col min="6161" max="6161" width="5" style="8" customWidth="1"/>
    <col min="6162" max="6162" width="3.28515625" style="8" customWidth="1"/>
    <col min="6163" max="6164" width="0.85546875" style="8" customWidth="1"/>
    <col min="6165" max="6400" width="9.140625" style="8"/>
    <col min="6401" max="6402" width="0.85546875" style="8" customWidth="1"/>
    <col min="6403" max="6404" width="9.7109375" style="8" customWidth="1"/>
    <col min="6405" max="6405" width="12.140625" style="8" customWidth="1"/>
    <col min="6406" max="6406" width="6.5703125" style="8" customWidth="1"/>
    <col min="6407" max="6407" width="13.7109375" style="8" customWidth="1"/>
    <col min="6408" max="6408" width="7.5703125" style="8" customWidth="1"/>
    <col min="6409" max="6409" width="3.42578125" style="8" customWidth="1"/>
    <col min="6410" max="6410" width="3.7109375" style="8" customWidth="1"/>
    <col min="6411" max="6411" width="4.42578125" style="8" customWidth="1"/>
    <col min="6412" max="6412" width="5" style="8" customWidth="1"/>
    <col min="6413" max="6413" width="3.28515625" style="8" customWidth="1"/>
    <col min="6414" max="6414" width="3.5703125" style="8" customWidth="1"/>
    <col min="6415" max="6415" width="3.7109375" style="8" customWidth="1"/>
    <col min="6416" max="6416" width="4.42578125" style="8" customWidth="1"/>
    <col min="6417" max="6417" width="5" style="8" customWidth="1"/>
    <col min="6418" max="6418" width="3.28515625" style="8" customWidth="1"/>
    <col min="6419" max="6420" width="0.85546875" style="8" customWidth="1"/>
    <col min="6421" max="6656" width="9.140625" style="8"/>
    <col min="6657" max="6658" width="0.85546875" style="8" customWidth="1"/>
    <col min="6659" max="6660" width="9.7109375" style="8" customWidth="1"/>
    <col min="6661" max="6661" width="12.140625" style="8" customWidth="1"/>
    <col min="6662" max="6662" width="6.5703125" style="8" customWidth="1"/>
    <col min="6663" max="6663" width="13.7109375" style="8" customWidth="1"/>
    <col min="6664" max="6664" width="7.5703125" style="8" customWidth="1"/>
    <col min="6665" max="6665" width="3.42578125" style="8" customWidth="1"/>
    <col min="6666" max="6666" width="3.7109375" style="8" customWidth="1"/>
    <col min="6667" max="6667" width="4.42578125" style="8" customWidth="1"/>
    <col min="6668" max="6668" width="5" style="8" customWidth="1"/>
    <col min="6669" max="6669" width="3.28515625" style="8" customWidth="1"/>
    <col min="6670" max="6670" width="3.5703125" style="8" customWidth="1"/>
    <col min="6671" max="6671" width="3.7109375" style="8" customWidth="1"/>
    <col min="6672" max="6672" width="4.42578125" style="8" customWidth="1"/>
    <col min="6673" max="6673" width="5" style="8" customWidth="1"/>
    <col min="6674" max="6674" width="3.28515625" style="8" customWidth="1"/>
    <col min="6675" max="6676" width="0.85546875" style="8" customWidth="1"/>
    <col min="6677" max="6912" width="9.140625" style="8"/>
    <col min="6913" max="6914" width="0.85546875" style="8" customWidth="1"/>
    <col min="6915" max="6916" width="9.7109375" style="8" customWidth="1"/>
    <col min="6917" max="6917" width="12.140625" style="8" customWidth="1"/>
    <col min="6918" max="6918" width="6.5703125" style="8" customWidth="1"/>
    <col min="6919" max="6919" width="13.7109375" style="8" customWidth="1"/>
    <col min="6920" max="6920" width="7.5703125" style="8" customWidth="1"/>
    <col min="6921" max="6921" width="3.42578125" style="8" customWidth="1"/>
    <col min="6922" max="6922" width="3.7109375" style="8" customWidth="1"/>
    <col min="6923" max="6923" width="4.42578125" style="8" customWidth="1"/>
    <col min="6924" max="6924" width="5" style="8" customWidth="1"/>
    <col min="6925" max="6925" width="3.28515625" style="8" customWidth="1"/>
    <col min="6926" max="6926" width="3.5703125" style="8" customWidth="1"/>
    <col min="6927" max="6927" width="3.7109375" style="8" customWidth="1"/>
    <col min="6928" max="6928" width="4.42578125" style="8" customWidth="1"/>
    <col min="6929" max="6929" width="5" style="8" customWidth="1"/>
    <col min="6930" max="6930" width="3.28515625" style="8" customWidth="1"/>
    <col min="6931" max="6932" width="0.85546875" style="8" customWidth="1"/>
    <col min="6933" max="7168" width="9.140625" style="8"/>
    <col min="7169" max="7170" width="0.85546875" style="8" customWidth="1"/>
    <col min="7171" max="7172" width="9.7109375" style="8" customWidth="1"/>
    <col min="7173" max="7173" width="12.140625" style="8" customWidth="1"/>
    <col min="7174" max="7174" width="6.5703125" style="8" customWidth="1"/>
    <col min="7175" max="7175" width="13.7109375" style="8" customWidth="1"/>
    <col min="7176" max="7176" width="7.5703125" style="8" customWidth="1"/>
    <col min="7177" max="7177" width="3.42578125" style="8" customWidth="1"/>
    <col min="7178" max="7178" width="3.7109375" style="8" customWidth="1"/>
    <col min="7179" max="7179" width="4.42578125" style="8" customWidth="1"/>
    <col min="7180" max="7180" width="5" style="8" customWidth="1"/>
    <col min="7181" max="7181" width="3.28515625" style="8" customWidth="1"/>
    <col min="7182" max="7182" width="3.5703125" style="8" customWidth="1"/>
    <col min="7183" max="7183" width="3.7109375" style="8" customWidth="1"/>
    <col min="7184" max="7184" width="4.42578125" style="8" customWidth="1"/>
    <col min="7185" max="7185" width="5" style="8" customWidth="1"/>
    <col min="7186" max="7186" width="3.28515625" style="8" customWidth="1"/>
    <col min="7187" max="7188" width="0.85546875" style="8" customWidth="1"/>
    <col min="7189" max="7424" width="9.140625" style="8"/>
    <col min="7425" max="7426" width="0.85546875" style="8" customWidth="1"/>
    <col min="7427" max="7428" width="9.7109375" style="8" customWidth="1"/>
    <col min="7429" max="7429" width="12.140625" style="8" customWidth="1"/>
    <col min="7430" max="7430" width="6.5703125" style="8" customWidth="1"/>
    <col min="7431" max="7431" width="13.7109375" style="8" customWidth="1"/>
    <col min="7432" max="7432" width="7.5703125" style="8" customWidth="1"/>
    <col min="7433" max="7433" width="3.42578125" style="8" customWidth="1"/>
    <col min="7434" max="7434" width="3.7109375" style="8" customWidth="1"/>
    <col min="7435" max="7435" width="4.42578125" style="8" customWidth="1"/>
    <col min="7436" max="7436" width="5" style="8" customWidth="1"/>
    <col min="7437" max="7437" width="3.28515625" style="8" customWidth="1"/>
    <col min="7438" max="7438" width="3.5703125" style="8" customWidth="1"/>
    <col min="7439" max="7439" width="3.7109375" style="8" customWidth="1"/>
    <col min="7440" max="7440" width="4.42578125" style="8" customWidth="1"/>
    <col min="7441" max="7441" width="5" style="8" customWidth="1"/>
    <col min="7442" max="7442" width="3.28515625" style="8" customWidth="1"/>
    <col min="7443" max="7444" width="0.85546875" style="8" customWidth="1"/>
    <col min="7445" max="7680" width="9.140625" style="8"/>
    <col min="7681" max="7682" width="0.85546875" style="8" customWidth="1"/>
    <col min="7683" max="7684" width="9.7109375" style="8" customWidth="1"/>
    <col min="7685" max="7685" width="12.140625" style="8" customWidth="1"/>
    <col min="7686" max="7686" width="6.5703125" style="8" customWidth="1"/>
    <col min="7687" max="7687" width="13.7109375" style="8" customWidth="1"/>
    <col min="7688" max="7688" width="7.5703125" style="8" customWidth="1"/>
    <col min="7689" max="7689" width="3.42578125" style="8" customWidth="1"/>
    <col min="7690" max="7690" width="3.7109375" style="8" customWidth="1"/>
    <col min="7691" max="7691" width="4.42578125" style="8" customWidth="1"/>
    <col min="7692" max="7692" width="5" style="8" customWidth="1"/>
    <col min="7693" max="7693" width="3.28515625" style="8" customWidth="1"/>
    <col min="7694" max="7694" width="3.5703125" style="8" customWidth="1"/>
    <col min="7695" max="7695" width="3.7109375" style="8" customWidth="1"/>
    <col min="7696" max="7696" width="4.42578125" style="8" customWidth="1"/>
    <col min="7697" max="7697" width="5" style="8" customWidth="1"/>
    <col min="7698" max="7698" width="3.28515625" style="8" customWidth="1"/>
    <col min="7699" max="7700" width="0.85546875" style="8" customWidth="1"/>
    <col min="7701" max="7936" width="9.140625" style="8"/>
    <col min="7937" max="7938" width="0.85546875" style="8" customWidth="1"/>
    <col min="7939" max="7940" width="9.7109375" style="8" customWidth="1"/>
    <col min="7941" max="7941" width="12.140625" style="8" customWidth="1"/>
    <col min="7942" max="7942" width="6.5703125" style="8" customWidth="1"/>
    <col min="7943" max="7943" width="13.7109375" style="8" customWidth="1"/>
    <col min="7944" max="7944" width="7.5703125" style="8" customWidth="1"/>
    <col min="7945" max="7945" width="3.42578125" style="8" customWidth="1"/>
    <col min="7946" max="7946" width="3.7109375" style="8" customWidth="1"/>
    <col min="7947" max="7947" width="4.42578125" style="8" customWidth="1"/>
    <col min="7948" max="7948" width="5" style="8" customWidth="1"/>
    <col min="7949" max="7949" width="3.28515625" style="8" customWidth="1"/>
    <col min="7950" max="7950" width="3.5703125" style="8" customWidth="1"/>
    <col min="7951" max="7951" width="3.7109375" style="8" customWidth="1"/>
    <col min="7952" max="7952" width="4.42578125" style="8" customWidth="1"/>
    <col min="7953" max="7953" width="5" style="8" customWidth="1"/>
    <col min="7954" max="7954" width="3.28515625" style="8" customWidth="1"/>
    <col min="7955" max="7956" width="0.85546875" style="8" customWidth="1"/>
    <col min="7957" max="8192" width="9.140625" style="8"/>
    <col min="8193" max="8194" width="0.85546875" style="8" customWidth="1"/>
    <col min="8195" max="8196" width="9.7109375" style="8" customWidth="1"/>
    <col min="8197" max="8197" width="12.140625" style="8" customWidth="1"/>
    <col min="8198" max="8198" width="6.5703125" style="8" customWidth="1"/>
    <col min="8199" max="8199" width="13.7109375" style="8" customWidth="1"/>
    <col min="8200" max="8200" width="7.5703125" style="8" customWidth="1"/>
    <col min="8201" max="8201" width="3.42578125" style="8" customWidth="1"/>
    <col min="8202" max="8202" width="3.7109375" style="8" customWidth="1"/>
    <col min="8203" max="8203" width="4.42578125" style="8" customWidth="1"/>
    <col min="8204" max="8204" width="5" style="8" customWidth="1"/>
    <col min="8205" max="8205" width="3.28515625" style="8" customWidth="1"/>
    <col min="8206" max="8206" width="3.5703125" style="8" customWidth="1"/>
    <col min="8207" max="8207" width="3.7109375" style="8" customWidth="1"/>
    <col min="8208" max="8208" width="4.42578125" style="8" customWidth="1"/>
    <col min="8209" max="8209" width="5" style="8" customWidth="1"/>
    <col min="8210" max="8210" width="3.28515625" style="8" customWidth="1"/>
    <col min="8211" max="8212" width="0.85546875" style="8" customWidth="1"/>
    <col min="8213" max="8448" width="9.140625" style="8"/>
    <col min="8449" max="8450" width="0.85546875" style="8" customWidth="1"/>
    <col min="8451" max="8452" width="9.7109375" style="8" customWidth="1"/>
    <col min="8453" max="8453" width="12.140625" style="8" customWidth="1"/>
    <col min="8454" max="8454" width="6.5703125" style="8" customWidth="1"/>
    <col min="8455" max="8455" width="13.7109375" style="8" customWidth="1"/>
    <col min="8456" max="8456" width="7.5703125" style="8" customWidth="1"/>
    <col min="8457" max="8457" width="3.42578125" style="8" customWidth="1"/>
    <col min="8458" max="8458" width="3.7109375" style="8" customWidth="1"/>
    <col min="8459" max="8459" width="4.42578125" style="8" customWidth="1"/>
    <col min="8460" max="8460" width="5" style="8" customWidth="1"/>
    <col min="8461" max="8461" width="3.28515625" style="8" customWidth="1"/>
    <col min="8462" max="8462" width="3.5703125" style="8" customWidth="1"/>
    <col min="8463" max="8463" width="3.7109375" style="8" customWidth="1"/>
    <col min="8464" max="8464" width="4.42578125" style="8" customWidth="1"/>
    <col min="8465" max="8465" width="5" style="8" customWidth="1"/>
    <col min="8466" max="8466" width="3.28515625" style="8" customWidth="1"/>
    <col min="8467" max="8468" width="0.85546875" style="8" customWidth="1"/>
    <col min="8469" max="8704" width="9.140625" style="8"/>
    <col min="8705" max="8706" width="0.85546875" style="8" customWidth="1"/>
    <col min="8707" max="8708" width="9.7109375" style="8" customWidth="1"/>
    <col min="8709" max="8709" width="12.140625" style="8" customWidth="1"/>
    <col min="8710" max="8710" width="6.5703125" style="8" customWidth="1"/>
    <col min="8711" max="8711" width="13.7109375" style="8" customWidth="1"/>
    <col min="8712" max="8712" width="7.5703125" style="8" customWidth="1"/>
    <col min="8713" max="8713" width="3.42578125" style="8" customWidth="1"/>
    <col min="8714" max="8714" width="3.7109375" style="8" customWidth="1"/>
    <col min="8715" max="8715" width="4.42578125" style="8" customWidth="1"/>
    <col min="8716" max="8716" width="5" style="8" customWidth="1"/>
    <col min="8717" max="8717" width="3.28515625" style="8" customWidth="1"/>
    <col min="8718" max="8718" width="3.5703125" style="8" customWidth="1"/>
    <col min="8719" max="8719" width="3.7109375" style="8" customWidth="1"/>
    <col min="8720" max="8720" width="4.42578125" style="8" customWidth="1"/>
    <col min="8721" max="8721" width="5" style="8" customWidth="1"/>
    <col min="8722" max="8722" width="3.28515625" style="8" customWidth="1"/>
    <col min="8723" max="8724" width="0.85546875" style="8" customWidth="1"/>
    <col min="8725" max="8960" width="9.140625" style="8"/>
    <col min="8961" max="8962" width="0.85546875" style="8" customWidth="1"/>
    <col min="8963" max="8964" width="9.7109375" style="8" customWidth="1"/>
    <col min="8965" max="8965" width="12.140625" style="8" customWidth="1"/>
    <col min="8966" max="8966" width="6.5703125" style="8" customWidth="1"/>
    <col min="8967" max="8967" width="13.7109375" style="8" customWidth="1"/>
    <col min="8968" max="8968" width="7.5703125" style="8" customWidth="1"/>
    <col min="8969" max="8969" width="3.42578125" style="8" customWidth="1"/>
    <col min="8970" max="8970" width="3.7109375" style="8" customWidth="1"/>
    <col min="8971" max="8971" width="4.42578125" style="8" customWidth="1"/>
    <col min="8972" max="8972" width="5" style="8" customWidth="1"/>
    <col min="8973" max="8973" width="3.28515625" style="8" customWidth="1"/>
    <col min="8974" max="8974" width="3.5703125" style="8" customWidth="1"/>
    <col min="8975" max="8975" width="3.7109375" style="8" customWidth="1"/>
    <col min="8976" max="8976" width="4.42578125" style="8" customWidth="1"/>
    <col min="8977" max="8977" width="5" style="8" customWidth="1"/>
    <col min="8978" max="8978" width="3.28515625" style="8" customWidth="1"/>
    <col min="8979" max="8980" width="0.85546875" style="8" customWidth="1"/>
    <col min="8981" max="9216" width="9.140625" style="8"/>
    <col min="9217" max="9218" width="0.85546875" style="8" customWidth="1"/>
    <col min="9219" max="9220" width="9.7109375" style="8" customWidth="1"/>
    <col min="9221" max="9221" width="12.140625" style="8" customWidth="1"/>
    <col min="9222" max="9222" width="6.5703125" style="8" customWidth="1"/>
    <col min="9223" max="9223" width="13.7109375" style="8" customWidth="1"/>
    <col min="9224" max="9224" width="7.5703125" style="8" customWidth="1"/>
    <col min="9225" max="9225" width="3.42578125" style="8" customWidth="1"/>
    <col min="9226" max="9226" width="3.7109375" style="8" customWidth="1"/>
    <col min="9227" max="9227" width="4.42578125" style="8" customWidth="1"/>
    <col min="9228" max="9228" width="5" style="8" customWidth="1"/>
    <col min="9229" max="9229" width="3.28515625" style="8" customWidth="1"/>
    <col min="9230" max="9230" width="3.5703125" style="8" customWidth="1"/>
    <col min="9231" max="9231" width="3.7109375" style="8" customWidth="1"/>
    <col min="9232" max="9232" width="4.42578125" style="8" customWidth="1"/>
    <col min="9233" max="9233" width="5" style="8" customWidth="1"/>
    <col min="9234" max="9234" width="3.28515625" style="8" customWidth="1"/>
    <col min="9235" max="9236" width="0.85546875" style="8" customWidth="1"/>
    <col min="9237" max="9472" width="9.140625" style="8"/>
    <col min="9473" max="9474" width="0.85546875" style="8" customWidth="1"/>
    <col min="9475" max="9476" width="9.7109375" style="8" customWidth="1"/>
    <col min="9477" max="9477" width="12.140625" style="8" customWidth="1"/>
    <col min="9478" max="9478" width="6.5703125" style="8" customWidth="1"/>
    <col min="9479" max="9479" width="13.7109375" style="8" customWidth="1"/>
    <col min="9480" max="9480" width="7.5703125" style="8" customWidth="1"/>
    <col min="9481" max="9481" width="3.42578125" style="8" customWidth="1"/>
    <col min="9482" max="9482" width="3.7109375" style="8" customWidth="1"/>
    <col min="9483" max="9483" width="4.42578125" style="8" customWidth="1"/>
    <col min="9484" max="9484" width="5" style="8" customWidth="1"/>
    <col min="9485" max="9485" width="3.28515625" style="8" customWidth="1"/>
    <col min="9486" max="9486" width="3.5703125" style="8" customWidth="1"/>
    <col min="9487" max="9487" width="3.7109375" style="8" customWidth="1"/>
    <col min="9488" max="9488" width="4.42578125" style="8" customWidth="1"/>
    <col min="9489" max="9489" width="5" style="8" customWidth="1"/>
    <col min="9490" max="9490" width="3.28515625" style="8" customWidth="1"/>
    <col min="9491" max="9492" width="0.85546875" style="8" customWidth="1"/>
    <col min="9493" max="9728" width="9.140625" style="8"/>
    <col min="9729" max="9730" width="0.85546875" style="8" customWidth="1"/>
    <col min="9731" max="9732" width="9.7109375" style="8" customWidth="1"/>
    <col min="9733" max="9733" width="12.140625" style="8" customWidth="1"/>
    <col min="9734" max="9734" width="6.5703125" style="8" customWidth="1"/>
    <col min="9735" max="9735" width="13.7109375" style="8" customWidth="1"/>
    <col min="9736" max="9736" width="7.5703125" style="8" customWidth="1"/>
    <col min="9737" max="9737" width="3.42578125" style="8" customWidth="1"/>
    <col min="9738" max="9738" width="3.7109375" style="8" customWidth="1"/>
    <col min="9739" max="9739" width="4.42578125" style="8" customWidth="1"/>
    <col min="9740" max="9740" width="5" style="8" customWidth="1"/>
    <col min="9741" max="9741" width="3.28515625" style="8" customWidth="1"/>
    <col min="9742" max="9742" width="3.5703125" style="8" customWidth="1"/>
    <col min="9743" max="9743" width="3.7109375" style="8" customWidth="1"/>
    <col min="9744" max="9744" width="4.42578125" style="8" customWidth="1"/>
    <col min="9745" max="9745" width="5" style="8" customWidth="1"/>
    <col min="9746" max="9746" width="3.28515625" style="8" customWidth="1"/>
    <col min="9747" max="9748" width="0.85546875" style="8" customWidth="1"/>
    <col min="9749" max="9984" width="9.140625" style="8"/>
    <col min="9985" max="9986" width="0.85546875" style="8" customWidth="1"/>
    <col min="9987" max="9988" width="9.7109375" style="8" customWidth="1"/>
    <col min="9989" max="9989" width="12.140625" style="8" customWidth="1"/>
    <col min="9990" max="9990" width="6.5703125" style="8" customWidth="1"/>
    <col min="9991" max="9991" width="13.7109375" style="8" customWidth="1"/>
    <col min="9992" max="9992" width="7.5703125" style="8" customWidth="1"/>
    <col min="9993" max="9993" width="3.42578125" style="8" customWidth="1"/>
    <col min="9994" max="9994" width="3.7109375" style="8" customWidth="1"/>
    <col min="9995" max="9995" width="4.42578125" style="8" customWidth="1"/>
    <col min="9996" max="9996" width="5" style="8" customWidth="1"/>
    <col min="9997" max="9997" width="3.28515625" style="8" customWidth="1"/>
    <col min="9998" max="9998" width="3.5703125" style="8" customWidth="1"/>
    <col min="9999" max="9999" width="3.7109375" style="8" customWidth="1"/>
    <col min="10000" max="10000" width="4.42578125" style="8" customWidth="1"/>
    <col min="10001" max="10001" width="5" style="8" customWidth="1"/>
    <col min="10002" max="10002" width="3.28515625" style="8" customWidth="1"/>
    <col min="10003" max="10004" width="0.85546875" style="8" customWidth="1"/>
    <col min="10005" max="10240" width="9.140625" style="8"/>
    <col min="10241" max="10242" width="0.85546875" style="8" customWidth="1"/>
    <col min="10243" max="10244" width="9.7109375" style="8" customWidth="1"/>
    <col min="10245" max="10245" width="12.140625" style="8" customWidth="1"/>
    <col min="10246" max="10246" width="6.5703125" style="8" customWidth="1"/>
    <col min="10247" max="10247" width="13.7109375" style="8" customWidth="1"/>
    <col min="10248" max="10248" width="7.5703125" style="8" customWidth="1"/>
    <col min="10249" max="10249" width="3.42578125" style="8" customWidth="1"/>
    <col min="10250" max="10250" width="3.7109375" style="8" customWidth="1"/>
    <col min="10251" max="10251" width="4.42578125" style="8" customWidth="1"/>
    <col min="10252" max="10252" width="5" style="8" customWidth="1"/>
    <col min="10253" max="10253" width="3.28515625" style="8" customWidth="1"/>
    <col min="10254" max="10254" width="3.5703125" style="8" customWidth="1"/>
    <col min="10255" max="10255" width="3.7109375" style="8" customWidth="1"/>
    <col min="10256" max="10256" width="4.42578125" style="8" customWidth="1"/>
    <col min="10257" max="10257" width="5" style="8" customWidth="1"/>
    <col min="10258" max="10258" width="3.28515625" style="8" customWidth="1"/>
    <col min="10259" max="10260" width="0.85546875" style="8" customWidth="1"/>
    <col min="10261" max="10496" width="9.140625" style="8"/>
    <col min="10497" max="10498" width="0.85546875" style="8" customWidth="1"/>
    <col min="10499" max="10500" width="9.7109375" style="8" customWidth="1"/>
    <col min="10501" max="10501" width="12.140625" style="8" customWidth="1"/>
    <col min="10502" max="10502" width="6.5703125" style="8" customWidth="1"/>
    <col min="10503" max="10503" width="13.7109375" style="8" customWidth="1"/>
    <col min="10504" max="10504" width="7.5703125" style="8" customWidth="1"/>
    <col min="10505" max="10505" width="3.42578125" style="8" customWidth="1"/>
    <col min="10506" max="10506" width="3.7109375" style="8" customWidth="1"/>
    <col min="10507" max="10507" width="4.42578125" style="8" customWidth="1"/>
    <col min="10508" max="10508" width="5" style="8" customWidth="1"/>
    <col min="10509" max="10509" width="3.28515625" style="8" customWidth="1"/>
    <col min="10510" max="10510" width="3.5703125" style="8" customWidth="1"/>
    <col min="10511" max="10511" width="3.7109375" style="8" customWidth="1"/>
    <col min="10512" max="10512" width="4.42578125" style="8" customWidth="1"/>
    <col min="10513" max="10513" width="5" style="8" customWidth="1"/>
    <col min="10514" max="10514" width="3.28515625" style="8" customWidth="1"/>
    <col min="10515" max="10516" width="0.85546875" style="8" customWidth="1"/>
    <col min="10517" max="10752" width="9.140625" style="8"/>
    <col min="10753" max="10754" width="0.85546875" style="8" customWidth="1"/>
    <col min="10755" max="10756" width="9.7109375" style="8" customWidth="1"/>
    <col min="10757" max="10757" width="12.140625" style="8" customWidth="1"/>
    <col min="10758" max="10758" width="6.5703125" style="8" customWidth="1"/>
    <col min="10759" max="10759" width="13.7109375" style="8" customWidth="1"/>
    <col min="10760" max="10760" width="7.5703125" style="8" customWidth="1"/>
    <col min="10761" max="10761" width="3.42578125" style="8" customWidth="1"/>
    <col min="10762" max="10762" width="3.7109375" style="8" customWidth="1"/>
    <col min="10763" max="10763" width="4.42578125" style="8" customWidth="1"/>
    <col min="10764" max="10764" width="5" style="8" customWidth="1"/>
    <col min="10765" max="10765" width="3.28515625" style="8" customWidth="1"/>
    <col min="10766" max="10766" width="3.5703125" style="8" customWidth="1"/>
    <col min="10767" max="10767" width="3.7109375" style="8" customWidth="1"/>
    <col min="10768" max="10768" width="4.42578125" style="8" customWidth="1"/>
    <col min="10769" max="10769" width="5" style="8" customWidth="1"/>
    <col min="10770" max="10770" width="3.28515625" style="8" customWidth="1"/>
    <col min="10771" max="10772" width="0.85546875" style="8" customWidth="1"/>
    <col min="10773" max="11008" width="9.140625" style="8"/>
    <col min="11009" max="11010" width="0.85546875" style="8" customWidth="1"/>
    <col min="11011" max="11012" width="9.7109375" style="8" customWidth="1"/>
    <col min="11013" max="11013" width="12.140625" style="8" customWidth="1"/>
    <col min="11014" max="11014" width="6.5703125" style="8" customWidth="1"/>
    <col min="11015" max="11015" width="13.7109375" style="8" customWidth="1"/>
    <col min="11016" max="11016" width="7.5703125" style="8" customWidth="1"/>
    <col min="11017" max="11017" width="3.42578125" style="8" customWidth="1"/>
    <col min="11018" max="11018" width="3.7109375" style="8" customWidth="1"/>
    <col min="11019" max="11019" width="4.42578125" style="8" customWidth="1"/>
    <col min="11020" max="11020" width="5" style="8" customWidth="1"/>
    <col min="11021" max="11021" width="3.28515625" style="8" customWidth="1"/>
    <col min="11022" max="11022" width="3.5703125" style="8" customWidth="1"/>
    <col min="11023" max="11023" width="3.7109375" style="8" customWidth="1"/>
    <col min="11024" max="11024" width="4.42578125" style="8" customWidth="1"/>
    <col min="11025" max="11025" width="5" style="8" customWidth="1"/>
    <col min="11026" max="11026" width="3.28515625" style="8" customWidth="1"/>
    <col min="11027" max="11028" width="0.85546875" style="8" customWidth="1"/>
    <col min="11029" max="11264" width="9.140625" style="8"/>
    <col min="11265" max="11266" width="0.85546875" style="8" customWidth="1"/>
    <col min="11267" max="11268" width="9.7109375" style="8" customWidth="1"/>
    <col min="11269" max="11269" width="12.140625" style="8" customWidth="1"/>
    <col min="11270" max="11270" width="6.5703125" style="8" customWidth="1"/>
    <col min="11271" max="11271" width="13.7109375" style="8" customWidth="1"/>
    <col min="11272" max="11272" width="7.5703125" style="8" customWidth="1"/>
    <col min="11273" max="11273" width="3.42578125" style="8" customWidth="1"/>
    <col min="11274" max="11274" width="3.7109375" style="8" customWidth="1"/>
    <col min="11275" max="11275" width="4.42578125" style="8" customWidth="1"/>
    <col min="11276" max="11276" width="5" style="8" customWidth="1"/>
    <col min="11277" max="11277" width="3.28515625" style="8" customWidth="1"/>
    <col min="11278" max="11278" width="3.5703125" style="8" customWidth="1"/>
    <col min="11279" max="11279" width="3.7109375" style="8" customWidth="1"/>
    <col min="11280" max="11280" width="4.42578125" style="8" customWidth="1"/>
    <col min="11281" max="11281" width="5" style="8" customWidth="1"/>
    <col min="11282" max="11282" width="3.28515625" style="8" customWidth="1"/>
    <col min="11283" max="11284" width="0.85546875" style="8" customWidth="1"/>
    <col min="11285" max="11520" width="9.140625" style="8"/>
    <col min="11521" max="11522" width="0.85546875" style="8" customWidth="1"/>
    <col min="11523" max="11524" width="9.7109375" style="8" customWidth="1"/>
    <col min="11525" max="11525" width="12.140625" style="8" customWidth="1"/>
    <col min="11526" max="11526" width="6.5703125" style="8" customWidth="1"/>
    <col min="11527" max="11527" width="13.7109375" style="8" customWidth="1"/>
    <col min="11528" max="11528" width="7.5703125" style="8" customWidth="1"/>
    <col min="11529" max="11529" width="3.42578125" style="8" customWidth="1"/>
    <col min="11530" max="11530" width="3.7109375" style="8" customWidth="1"/>
    <col min="11531" max="11531" width="4.42578125" style="8" customWidth="1"/>
    <col min="11532" max="11532" width="5" style="8" customWidth="1"/>
    <col min="11533" max="11533" width="3.28515625" style="8" customWidth="1"/>
    <col min="11534" max="11534" width="3.5703125" style="8" customWidth="1"/>
    <col min="11535" max="11535" width="3.7109375" style="8" customWidth="1"/>
    <col min="11536" max="11536" width="4.42578125" style="8" customWidth="1"/>
    <col min="11537" max="11537" width="5" style="8" customWidth="1"/>
    <col min="11538" max="11538" width="3.28515625" style="8" customWidth="1"/>
    <col min="11539" max="11540" width="0.85546875" style="8" customWidth="1"/>
    <col min="11541" max="11776" width="9.140625" style="8"/>
    <col min="11777" max="11778" width="0.85546875" style="8" customWidth="1"/>
    <col min="11779" max="11780" width="9.7109375" style="8" customWidth="1"/>
    <col min="11781" max="11781" width="12.140625" style="8" customWidth="1"/>
    <col min="11782" max="11782" width="6.5703125" style="8" customWidth="1"/>
    <col min="11783" max="11783" width="13.7109375" style="8" customWidth="1"/>
    <col min="11784" max="11784" width="7.5703125" style="8" customWidth="1"/>
    <col min="11785" max="11785" width="3.42578125" style="8" customWidth="1"/>
    <col min="11786" max="11786" width="3.7109375" style="8" customWidth="1"/>
    <col min="11787" max="11787" width="4.42578125" style="8" customWidth="1"/>
    <col min="11788" max="11788" width="5" style="8" customWidth="1"/>
    <col min="11789" max="11789" width="3.28515625" style="8" customWidth="1"/>
    <col min="11790" max="11790" width="3.5703125" style="8" customWidth="1"/>
    <col min="11791" max="11791" width="3.7109375" style="8" customWidth="1"/>
    <col min="11792" max="11792" width="4.42578125" style="8" customWidth="1"/>
    <col min="11793" max="11793" width="5" style="8" customWidth="1"/>
    <col min="11794" max="11794" width="3.28515625" style="8" customWidth="1"/>
    <col min="11795" max="11796" width="0.85546875" style="8" customWidth="1"/>
    <col min="11797" max="12032" width="9.140625" style="8"/>
    <col min="12033" max="12034" width="0.85546875" style="8" customWidth="1"/>
    <col min="12035" max="12036" width="9.7109375" style="8" customWidth="1"/>
    <col min="12037" max="12037" width="12.140625" style="8" customWidth="1"/>
    <col min="12038" max="12038" width="6.5703125" style="8" customWidth="1"/>
    <col min="12039" max="12039" width="13.7109375" style="8" customWidth="1"/>
    <col min="12040" max="12040" width="7.5703125" style="8" customWidth="1"/>
    <col min="12041" max="12041" width="3.42578125" style="8" customWidth="1"/>
    <col min="12042" max="12042" width="3.7109375" style="8" customWidth="1"/>
    <col min="12043" max="12043" width="4.42578125" style="8" customWidth="1"/>
    <col min="12044" max="12044" width="5" style="8" customWidth="1"/>
    <col min="12045" max="12045" width="3.28515625" style="8" customWidth="1"/>
    <col min="12046" max="12046" width="3.5703125" style="8" customWidth="1"/>
    <col min="12047" max="12047" width="3.7109375" style="8" customWidth="1"/>
    <col min="12048" max="12048" width="4.42578125" style="8" customWidth="1"/>
    <col min="12049" max="12049" width="5" style="8" customWidth="1"/>
    <col min="12050" max="12050" width="3.28515625" style="8" customWidth="1"/>
    <col min="12051" max="12052" width="0.85546875" style="8" customWidth="1"/>
    <col min="12053" max="12288" width="9.140625" style="8"/>
    <col min="12289" max="12290" width="0.85546875" style="8" customWidth="1"/>
    <col min="12291" max="12292" width="9.7109375" style="8" customWidth="1"/>
    <col min="12293" max="12293" width="12.140625" style="8" customWidth="1"/>
    <col min="12294" max="12294" width="6.5703125" style="8" customWidth="1"/>
    <col min="12295" max="12295" width="13.7109375" style="8" customWidth="1"/>
    <col min="12296" max="12296" width="7.5703125" style="8" customWidth="1"/>
    <col min="12297" max="12297" width="3.42578125" style="8" customWidth="1"/>
    <col min="12298" max="12298" width="3.7109375" style="8" customWidth="1"/>
    <col min="12299" max="12299" width="4.42578125" style="8" customWidth="1"/>
    <col min="12300" max="12300" width="5" style="8" customWidth="1"/>
    <col min="12301" max="12301" width="3.28515625" style="8" customWidth="1"/>
    <col min="12302" max="12302" width="3.5703125" style="8" customWidth="1"/>
    <col min="12303" max="12303" width="3.7109375" style="8" customWidth="1"/>
    <col min="12304" max="12304" width="4.42578125" style="8" customWidth="1"/>
    <col min="12305" max="12305" width="5" style="8" customWidth="1"/>
    <col min="12306" max="12306" width="3.28515625" style="8" customWidth="1"/>
    <col min="12307" max="12308" width="0.85546875" style="8" customWidth="1"/>
    <col min="12309" max="12544" width="9.140625" style="8"/>
    <col min="12545" max="12546" width="0.85546875" style="8" customWidth="1"/>
    <col min="12547" max="12548" width="9.7109375" style="8" customWidth="1"/>
    <col min="12549" max="12549" width="12.140625" style="8" customWidth="1"/>
    <col min="12550" max="12550" width="6.5703125" style="8" customWidth="1"/>
    <col min="12551" max="12551" width="13.7109375" style="8" customWidth="1"/>
    <col min="12552" max="12552" width="7.5703125" style="8" customWidth="1"/>
    <col min="12553" max="12553" width="3.42578125" style="8" customWidth="1"/>
    <col min="12554" max="12554" width="3.7109375" style="8" customWidth="1"/>
    <col min="12555" max="12555" width="4.42578125" style="8" customWidth="1"/>
    <col min="12556" max="12556" width="5" style="8" customWidth="1"/>
    <col min="12557" max="12557" width="3.28515625" style="8" customWidth="1"/>
    <col min="12558" max="12558" width="3.5703125" style="8" customWidth="1"/>
    <col min="12559" max="12559" width="3.7109375" style="8" customWidth="1"/>
    <col min="12560" max="12560" width="4.42578125" style="8" customWidth="1"/>
    <col min="12561" max="12561" width="5" style="8" customWidth="1"/>
    <col min="12562" max="12562" width="3.28515625" style="8" customWidth="1"/>
    <col min="12563" max="12564" width="0.85546875" style="8" customWidth="1"/>
    <col min="12565" max="12800" width="9.140625" style="8"/>
    <col min="12801" max="12802" width="0.85546875" style="8" customWidth="1"/>
    <col min="12803" max="12804" width="9.7109375" style="8" customWidth="1"/>
    <col min="12805" max="12805" width="12.140625" style="8" customWidth="1"/>
    <col min="12806" max="12806" width="6.5703125" style="8" customWidth="1"/>
    <col min="12807" max="12807" width="13.7109375" style="8" customWidth="1"/>
    <col min="12808" max="12808" width="7.5703125" style="8" customWidth="1"/>
    <col min="12809" max="12809" width="3.42578125" style="8" customWidth="1"/>
    <col min="12810" max="12810" width="3.7109375" style="8" customWidth="1"/>
    <col min="12811" max="12811" width="4.42578125" style="8" customWidth="1"/>
    <col min="12812" max="12812" width="5" style="8" customWidth="1"/>
    <col min="12813" max="12813" width="3.28515625" style="8" customWidth="1"/>
    <col min="12814" max="12814" width="3.5703125" style="8" customWidth="1"/>
    <col min="12815" max="12815" width="3.7109375" style="8" customWidth="1"/>
    <col min="12816" max="12816" width="4.42578125" style="8" customWidth="1"/>
    <col min="12817" max="12817" width="5" style="8" customWidth="1"/>
    <col min="12818" max="12818" width="3.28515625" style="8" customWidth="1"/>
    <col min="12819" max="12820" width="0.85546875" style="8" customWidth="1"/>
    <col min="12821" max="13056" width="9.140625" style="8"/>
    <col min="13057" max="13058" width="0.85546875" style="8" customWidth="1"/>
    <col min="13059" max="13060" width="9.7109375" style="8" customWidth="1"/>
    <col min="13061" max="13061" width="12.140625" style="8" customWidth="1"/>
    <col min="13062" max="13062" width="6.5703125" style="8" customWidth="1"/>
    <col min="13063" max="13063" width="13.7109375" style="8" customWidth="1"/>
    <col min="13064" max="13064" width="7.5703125" style="8" customWidth="1"/>
    <col min="13065" max="13065" width="3.42578125" style="8" customWidth="1"/>
    <col min="13066" max="13066" width="3.7109375" style="8" customWidth="1"/>
    <col min="13067" max="13067" width="4.42578125" style="8" customWidth="1"/>
    <col min="13068" max="13068" width="5" style="8" customWidth="1"/>
    <col min="13069" max="13069" width="3.28515625" style="8" customWidth="1"/>
    <col min="13070" max="13070" width="3.5703125" style="8" customWidth="1"/>
    <col min="13071" max="13071" width="3.7109375" style="8" customWidth="1"/>
    <col min="13072" max="13072" width="4.42578125" style="8" customWidth="1"/>
    <col min="13073" max="13073" width="5" style="8" customWidth="1"/>
    <col min="13074" max="13074" width="3.28515625" style="8" customWidth="1"/>
    <col min="13075" max="13076" width="0.85546875" style="8" customWidth="1"/>
    <col min="13077" max="13312" width="9.140625" style="8"/>
    <col min="13313" max="13314" width="0.85546875" style="8" customWidth="1"/>
    <col min="13315" max="13316" width="9.7109375" style="8" customWidth="1"/>
    <col min="13317" max="13317" width="12.140625" style="8" customWidth="1"/>
    <col min="13318" max="13318" width="6.5703125" style="8" customWidth="1"/>
    <col min="13319" max="13319" width="13.7109375" style="8" customWidth="1"/>
    <col min="13320" max="13320" width="7.5703125" style="8" customWidth="1"/>
    <col min="13321" max="13321" width="3.42578125" style="8" customWidth="1"/>
    <col min="13322" max="13322" width="3.7109375" style="8" customWidth="1"/>
    <col min="13323" max="13323" width="4.42578125" style="8" customWidth="1"/>
    <col min="13324" max="13324" width="5" style="8" customWidth="1"/>
    <col min="13325" max="13325" width="3.28515625" style="8" customWidth="1"/>
    <col min="13326" max="13326" width="3.5703125" style="8" customWidth="1"/>
    <col min="13327" max="13327" width="3.7109375" style="8" customWidth="1"/>
    <col min="13328" max="13328" width="4.42578125" style="8" customWidth="1"/>
    <col min="13329" max="13329" width="5" style="8" customWidth="1"/>
    <col min="13330" max="13330" width="3.28515625" style="8" customWidth="1"/>
    <col min="13331" max="13332" width="0.85546875" style="8" customWidth="1"/>
    <col min="13333" max="13568" width="9.140625" style="8"/>
    <col min="13569" max="13570" width="0.85546875" style="8" customWidth="1"/>
    <col min="13571" max="13572" width="9.7109375" style="8" customWidth="1"/>
    <col min="13573" max="13573" width="12.140625" style="8" customWidth="1"/>
    <col min="13574" max="13574" width="6.5703125" style="8" customWidth="1"/>
    <col min="13575" max="13575" width="13.7109375" style="8" customWidth="1"/>
    <col min="13576" max="13576" width="7.5703125" style="8" customWidth="1"/>
    <col min="13577" max="13577" width="3.42578125" style="8" customWidth="1"/>
    <col min="13578" max="13578" width="3.7109375" style="8" customWidth="1"/>
    <col min="13579" max="13579" width="4.42578125" style="8" customWidth="1"/>
    <col min="13580" max="13580" width="5" style="8" customWidth="1"/>
    <col min="13581" max="13581" width="3.28515625" style="8" customWidth="1"/>
    <col min="13582" max="13582" width="3.5703125" style="8" customWidth="1"/>
    <col min="13583" max="13583" width="3.7109375" style="8" customWidth="1"/>
    <col min="13584" max="13584" width="4.42578125" style="8" customWidth="1"/>
    <col min="13585" max="13585" width="5" style="8" customWidth="1"/>
    <col min="13586" max="13586" width="3.28515625" style="8" customWidth="1"/>
    <col min="13587" max="13588" width="0.85546875" style="8" customWidth="1"/>
    <col min="13589" max="13824" width="9.140625" style="8"/>
    <col min="13825" max="13826" width="0.85546875" style="8" customWidth="1"/>
    <col min="13827" max="13828" width="9.7109375" style="8" customWidth="1"/>
    <col min="13829" max="13829" width="12.140625" style="8" customWidth="1"/>
    <col min="13830" max="13830" width="6.5703125" style="8" customWidth="1"/>
    <col min="13831" max="13831" width="13.7109375" style="8" customWidth="1"/>
    <col min="13832" max="13832" width="7.5703125" style="8" customWidth="1"/>
    <col min="13833" max="13833" width="3.42578125" style="8" customWidth="1"/>
    <col min="13834" max="13834" width="3.7109375" style="8" customWidth="1"/>
    <col min="13835" max="13835" width="4.42578125" style="8" customWidth="1"/>
    <col min="13836" max="13836" width="5" style="8" customWidth="1"/>
    <col min="13837" max="13837" width="3.28515625" style="8" customWidth="1"/>
    <col min="13838" max="13838" width="3.5703125" style="8" customWidth="1"/>
    <col min="13839" max="13839" width="3.7109375" style="8" customWidth="1"/>
    <col min="13840" max="13840" width="4.42578125" style="8" customWidth="1"/>
    <col min="13841" max="13841" width="5" style="8" customWidth="1"/>
    <col min="13842" max="13842" width="3.28515625" style="8" customWidth="1"/>
    <col min="13843" max="13844" width="0.85546875" style="8" customWidth="1"/>
    <col min="13845" max="14080" width="9.140625" style="8"/>
    <col min="14081" max="14082" width="0.85546875" style="8" customWidth="1"/>
    <col min="14083" max="14084" width="9.7109375" style="8" customWidth="1"/>
    <col min="14085" max="14085" width="12.140625" style="8" customWidth="1"/>
    <col min="14086" max="14086" width="6.5703125" style="8" customWidth="1"/>
    <col min="14087" max="14087" width="13.7109375" style="8" customWidth="1"/>
    <col min="14088" max="14088" width="7.5703125" style="8" customWidth="1"/>
    <col min="14089" max="14089" width="3.42578125" style="8" customWidth="1"/>
    <col min="14090" max="14090" width="3.7109375" style="8" customWidth="1"/>
    <col min="14091" max="14091" width="4.42578125" style="8" customWidth="1"/>
    <col min="14092" max="14092" width="5" style="8" customWidth="1"/>
    <col min="14093" max="14093" width="3.28515625" style="8" customWidth="1"/>
    <col min="14094" max="14094" width="3.5703125" style="8" customWidth="1"/>
    <col min="14095" max="14095" width="3.7109375" style="8" customWidth="1"/>
    <col min="14096" max="14096" width="4.42578125" style="8" customWidth="1"/>
    <col min="14097" max="14097" width="5" style="8" customWidth="1"/>
    <col min="14098" max="14098" width="3.28515625" style="8" customWidth="1"/>
    <col min="14099" max="14100" width="0.85546875" style="8" customWidth="1"/>
    <col min="14101" max="14336" width="9.140625" style="8"/>
    <col min="14337" max="14338" width="0.85546875" style="8" customWidth="1"/>
    <col min="14339" max="14340" width="9.7109375" style="8" customWidth="1"/>
    <col min="14341" max="14341" width="12.140625" style="8" customWidth="1"/>
    <col min="14342" max="14342" width="6.5703125" style="8" customWidth="1"/>
    <col min="14343" max="14343" width="13.7109375" style="8" customWidth="1"/>
    <col min="14344" max="14344" width="7.5703125" style="8" customWidth="1"/>
    <col min="14345" max="14345" width="3.42578125" style="8" customWidth="1"/>
    <col min="14346" max="14346" width="3.7109375" style="8" customWidth="1"/>
    <col min="14347" max="14347" width="4.42578125" style="8" customWidth="1"/>
    <col min="14348" max="14348" width="5" style="8" customWidth="1"/>
    <col min="14349" max="14349" width="3.28515625" style="8" customWidth="1"/>
    <col min="14350" max="14350" width="3.5703125" style="8" customWidth="1"/>
    <col min="14351" max="14351" width="3.7109375" style="8" customWidth="1"/>
    <col min="14352" max="14352" width="4.42578125" style="8" customWidth="1"/>
    <col min="14353" max="14353" width="5" style="8" customWidth="1"/>
    <col min="14354" max="14354" width="3.28515625" style="8" customWidth="1"/>
    <col min="14355" max="14356" width="0.85546875" style="8" customWidth="1"/>
    <col min="14357" max="14592" width="9.140625" style="8"/>
    <col min="14593" max="14594" width="0.85546875" style="8" customWidth="1"/>
    <col min="14595" max="14596" width="9.7109375" style="8" customWidth="1"/>
    <col min="14597" max="14597" width="12.140625" style="8" customWidth="1"/>
    <col min="14598" max="14598" width="6.5703125" style="8" customWidth="1"/>
    <col min="14599" max="14599" width="13.7109375" style="8" customWidth="1"/>
    <col min="14600" max="14600" width="7.5703125" style="8" customWidth="1"/>
    <col min="14601" max="14601" width="3.42578125" style="8" customWidth="1"/>
    <col min="14602" max="14602" width="3.7109375" style="8" customWidth="1"/>
    <col min="14603" max="14603" width="4.42578125" style="8" customWidth="1"/>
    <col min="14604" max="14604" width="5" style="8" customWidth="1"/>
    <col min="14605" max="14605" width="3.28515625" style="8" customWidth="1"/>
    <col min="14606" max="14606" width="3.5703125" style="8" customWidth="1"/>
    <col min="14607" max="14607" width="3.7109375" style="8" customWidth="1"/>
    <col min="14608" max="14608" width="4.42578125" style="8" customWidth="1"/>
    <col min="14609" max="14609" width="5" style="8" customWidth="1"/>
    <col min="14610" max="14610" width="3.28515625" style="8" customWidth="1"/>
    <col min="14611" max="14612" width="0.85546875" style="8" customWidth="1"/>
    <col min="14613" max="14848" width="9.140625" style="8"/>
    <col min="14849" max="14850" width="0.85546875" style="8" customWidth="1"/>
    <col min="14851" max="14852" width="9.7109375" style="8" customWidth="1"/>
    <col min="14853" max="14853" width="12.140625" style="8" customWidth="1"/>
    <col min="14854" max="14854" width="6.5703125" style="8" customWidth="1"/>
    <col min="14855" max="14855" width="13.7109375" style="8" customWidth="1"/>
    <col min="14856" max="14856" width="7.5703125" style="8" customWidth="1"/>
    <col min="14857" max="14857" width="3.42578125" style="8" customWidth="1"/>
    <col min="14858" max="14858" width="3.7109375" style="8" customWidth="1"/>
    <col min="14859" max="14859" width="4.42578125" style="8" customWidth="1"/>
    <col min="14860" max="14860" width="5" style="8" customWidth="1"/>
    <col min="14861" max="14861" width="3.28515625" style="8" customWidth="1"/>
    <col min="14862" max="14862" width="3.5703125" style="8" customWidth="1"/>
    <col min="14863" max="14863" width="3.7109375" style="8" customWidth="1"/>
    <col min="14864" max="14864" width="4.42578125" style="8" customWidth="1"/>
    <col min="14865" max="14865" width="5" style="8" customWidth="1"/>
    <col min="14866" max="14866" width="3.28515625" style="8" customWidth="1"/>
    <col min="14867" max="14868" width="0.85546875" style="8" customWidth="1"/>
    <col min="14869" max="15104" width="9.140625" style="8"/>
    <col min="15105" max="15106" width="0.85546875" style="8" customWidth="1"/>
    <col min="15107" max="15108" width="9.7109375" style="8" customWidth="1"/>
    <col min="15109" max="15109" width="12.140625" style="8" customWidth="1"/>
    <col min="15110" max="15110" width="6.5703125" style="8" customWidth="1"/>
    <col min="15111" max="15111" width="13.7109375" style="8" customWidth="1"/>
    <col min="15112" max="15112" width="7.5703125" style="8" customWidth="1"/>
    <col min="15113" max="15113" width="3.42578125" style="8" customWidth="1"/>
    <col min="15114" max="15114" width="3.7109375" style="8" customWidth="1"/>
    <col min="15115" max="15115" width="4.42578125" style="8" customWidth="1"/>
    <col min="15116" max="15116" width="5" style="8" customWidth="1"/>
    <col min="15117" max="15117" width="3.28515625" style="8" customWidth="1"/>
    <col min="15118" max="15118" width="3.5703125" style="8" customWidth="1"/>
    <col min="15119" max="15119" width="3.7109375" style="8" customWidth="1"/>
    <col min="15120" max="15120" width="4.42578125" style="8" customWidth="1"/>
    <col min="15121" max="15121" width="5" style="8" customWidth="1"/>
    <col min="15122" max="15122" width="3.28515625" style="8" customWidth="1"/>
    <col min="15123" max="15124" width="0.85546875" style="8" customWidth="1"/>
    <col min="15125" max="15360" width="9.140625" style="8"/>
    <col min="15361" max="15362" width="0.85546875" style="8" customWidth="1"/>
    <col min="15363" max="15364" width="9.7109375" style="8" customWidth="1"/>
    <col min="15365" max="15365" width="12.140625" style="8" customWidth="1"/>
    <col min="15366" max="15366" width="6.5703125" style="8" customWidth="1"/>
    <col min="15367" max="15367" width="13.7109375" style="8" customWidth="1"/>
    <col min="15368" max="15368" width="7.5703125" style="8" customWidth="1"/>
    <col min="15369" max="15369" width="3.42578125" style="8" customWidth="1"/>
    <col min="15370" max="15370" width="3.7109375" style="8" customWidth="1"/>
    <col min="15371" max="15371" width="4.42578125" style="8" customWidth="1"/>
    <col min="15372" max="15372" width="5" style="8" customWidth="1"/>
    <col min="15373" max="15373" width="3.28515625" style="8" customWidth="1"/>
    <col min="15374" max="15374" width="3.5703125" style="8" customWidth="1"/>
    <col min="15375" max="15375" width="3.7109375" style="8" customWidth="1"/>
    <col min="15376" max="15376" width="4.42578125" style="8" customWidth="1"/>
    <col min="15377" max="15377" width="5" style="8" customWidth="1"/>
    <col min="15378" max="15378" width="3.28515625" style="8" customWidth="1"/>
    <col min="15379" max="15380" width="0.85546875" style="8" customWidth="1"/>
    <col min="15381" max="15616" width="9.140625" style="8"/>
    <col min="15617" max="15618" width="0.85546875" style="8" customWidth="1"/>
    <col min="15619" max="15620" width="9.7109375" style="8" customWidth="1"/>
    <col min="15621" max="15621" width="12.140625" style="8" customWidth="1"/>
    <col min="15622" max="15622" width="6.5703125" style="8" customWidth="1"/>
    <col min="15623" max="15623" width="13.7109375" style="8" customWidth="1"/>
    <col min="15624" max="15624" width="7.5703125" style="8" customWidth="1"/>
    <col min="15625" max="15625" width="3.42578125" style="8" customWidth="1"/>
    <col min="15626" max="15626" width="3.7109375" style="8" customWidth="1"/>
    <col min="15627" max="15627" width="4.42578125" style="8" customWidth="1"/>
    <col min="15628" max="15628" width="5" style="8" customWidth="1"/>
    <col min="15629" max="15629" width="3.28515625" style="8" customWidth="1"/>
    <col min="15630" max="15630" width="3.5703125" style="8" customWidth="1"/>
    <col min="15631" max="15631" width="3.7109375" style="8" customWidth="1"/>
    <col min="15632" max="15632" width="4.42578125" style="8" customWidth="1"/>
    <col min="15633" max="15633" width="5" style="8" customWidth="1"/>
    <col min="15634" max="15634" width="3.28515625" style="8" customWidth="1"/>
    <col min="15635" max="15636" width="0.85546875" style="8" customWidth="1"/>
    <col min="15637" max="15872" width="9.140625" style="8"/>
    <col min="15873" max="15874" width="0.85546875" style="8" customWidth="1"/>
    <col min="15875" max="15876" width="9.7109375" style="8" customWidth="1"/>
    <col min="15877" max="15877" width="12.140625" style="8" customWidth="1"/>
    <col min="15878" max="15878" width="6.5703125" style="8" customWidth="1"/>
    <col min="15879" max="15879" width="13.7109375" style="8" customWidth="1"/>
    <col min="15880" max="15880" width="7.5703125" style="8" customWidth="1"/>
    <col min="15881" max="15881" width="3.42578125" style="8" customWidth="1"/>
    <col min="15882" max="15882" width="3.7109375" style="8" customWidth="1"/>
    <col min="15883" max="15883" width="4.42578125" style="8" customWidth="1"/>
    <col min="15884" max="15884" width="5" style="8" customWidth="1"/>
    <col min="15885" max="15885" width="3.28515625" style="8" customWidth="1"/>
    <col min="15886" max="15886" width="3.5703125" style="8" customWidth="1"/>
    <col min="15887" max="15887" width="3.7109375" style="8" customWidth="1"/>
    <col min="15888" max="15888" width="4.42578125" style="8" customWidth="1"/>
    <col min="15889" max="15889" width="5" style="8" customWidth="1"/>
    <col min="15890" max="15890" width="3.28515625" style="8" customWidth="1"/>
    <col min="15891" max="15892" width="0.85546875" style="8" customWidth="1"/>
    <col min="15893" max="16128" width="9.140625" style="8"/>
    <col min="16129" max="16130" width="0.85546875" style="8" customWidth="1"/>
    <col min="16131" max="16132" width="9.7109375" style="8" customWidth="1"/>
    <col min="16133" max="16133" width="12.140625" style="8" customWidth="1"/>
    <col min="16134" max="16134" width="6.5703125" style="8" customWidth="1"/>
    <col min="16135" max="16135" width="13.7109375" style="8" customWidth="1"/>
    <col min="16136" max="16136" width="7.5703125" style="8" customWidth="1"/>
    <col min="16137" max="16137" width="3.42578125" style="8" customWidth="1"/>
    <col min="16138" max="16138" width="3.7109375" style="8" customWidth="1"/>
    <col min="16139" max="16139" width="4.42578125" style="8" customWidth="1"/>
    <col min="16140" max="16140" width="5" style="8" customWidth="1"/>
    <col min="16141" max="16141" width="3.28515625" style="8" customWidth="1"/>
    <col min="16142" max="16142" width="3.5703125" style="8" customWidth="1"/>
    <col min="16143" max="16143" width="3.7109375" style="8" customWidth="1"/>
    <col min="16144" max="16144" width="4.42578125" style="8" customWidth="1"/>
    <col min="16145" max="16145" width="5" style="8" customWidth="1"/>
    <col min="16146" max="16146" width="3.28515625" style="8" customWidth="1"/>
    <col min="16147" max="16148" width="0.85546875" style="8" customWidth="1"/>
    <col min="16149" max="16384" width="9.140625" style="8"/>
  </cols>
  <sheetData>
    <row r="1" spans="2:19" s="1" customFormat="1" ht="6" customHeight="1" x14ac:dyDescent="0.25"/>
    <row r="2" spans="2:19" s="4" customFormat="1" ht="6" customHeight="1" x14ac:dyDescent="0.2">
      <c r="B2" s="2"/>
      <c r="C2" s="184"/>
      <c r="D2" s="184"/>
      <c r="E2" s="184"/>
      <c r="F2" s="184"/>
      <c r="G2" s="184"/>
      <c r="H2" s="184"/>
      <c r="I2" s="184"/>
      <c r="J2" s="184"/>
      <c r="K2" s="184"/>
      <c r="L2" s="184"/>
      <c r="M2" s="184"/>
      <c r="N2" s="184"/>
      <c r="O2" s="184"/>
      <c r="P2" s="184"/>
      <c r="Q2" s="184"/>
      <c r="R2" s="184"/>
      <c r="S2" s="3"/>
    </row>
    <row r="3" spans="2:19" ht="70.5" customHeight="1" x14ac:dyDescent="0.25">
      <c r="B3" s="5"/>
      <c r="C3" s="6"/>
      <c r="D3" s="6"/>
      <c r="E3" s="6"/>
      <c r="F3" s="6"/>
      <c r="G3" s="6"/>
      <c r="H3" s="5"/>
      <c r="I3" s="185" t="s">
        <v>0</v>
      </c>
      <c r="J3" s="185"/>
      <c r="K3" s="185"/>
      <c r="L3" s="185"/>
      <c r="M3" s="185"/>
      <c r="N3" s="185"/>
      <c r="O3" s="185"/>
      <c r="P3" s="185"/>
      <c r="Q3" s="185"/>
      <c r="R3" s="185"/>
      <c r="S3" s="7"/>
    </row>
    <row r="4" spans="2:19" x14ac:dyDescent="0.25">
      <c r="B4" s="5"/>
      <c r="C4" s="5"/>
      <c r="D4" s="5"/>
      <c r="E4" s="5"/>
      <c r="F4" s="5"/>
      <c r="G4" s="5"/>
      <c r="H4" s="5"/>
      <c r="I4" s="5"/>
      <c r="J4" s="5"/>
      <c r="K4" s="5"/>
      <c r="L4" s="5"/>
      <c r="M4" s="186" t="s">
        <v>1</v>
      </c>
      <c r="N4" s="186"/>
      <c r="O4" s="186"/>
      <c r="P4" s="186"/>
      <c r="Q4" s="186"/>
      <c r="R4" s="186"/>
      <c r="S4" s="7"/>
    </row>
    <row r="5" spans="2:19" ht="15" customHeight="1" x14ac:dyDescent="0.25">
      <c r="B5" s="5"/>
      <c r="C5" s="187" t="s">
        <v>2</v>
      </c>
      <c r="D5" s="187"/>
      <c r="E5" s="187"/>
      <c r="F5" s="187"/>
      <c r="G5" s="187"/>
      <c r="H5" s="187"/>
      <c r="I5" s="187"/>
      <c r="J5" s="187"/>
      <c r="K5" s="187"/>
      <c r="L5" s="187"/>
      <c r="M5" s="187"/>
      <c r="N5" s="187"/>
      <c r="O5" s="187"/>
      <c r="P5" s="187"/>
      <c r="Q5" s="187"/>
      <c r="R5" s="187"/>
      <c r="S5" s="7"/>
    </row>
    <row r="6" spans="2:19" ht="15" customHeight="1" x14ac:dyDescent="0.25">
      <c r="B6" s="5"/>
      <c r="C6" s="6"/>
      <c r="D6" s="6"/>
      <c r="E6" s="6"/>
      <c r="F6" s="9" t="s">
        <v>3</v>
      </c>
      <c r="G6" s="188" t="s">
        <v>349</v>
      </c>
      <c r="H6" s="189"/>
      <c r="I6" s="189"/>
      <c r="J6" s="6"/>
      <c r="K6" s="6"/>
      <c r="L6" s="6"/>
      <c r="M6" s="6"/>
      <c r="N6" s="6"/>
      <c r="O6" s="10"/>
      <c r="P6" s="10"/>
      <c r="Q6" s="10"/>
      <c r="R6" s="10"/>
      <c r="S6" s="7"/>
    </row>
    <row r="7" spans="2:19" ht="10.5" customHeight="1" x14ac:dyDescent="0.25">
      <c r="B7" s="5"/>
      <c r="C7" s="190"/>
      <c r="D7" s="191"/>
      <c r="E7" s="191"/>
      <c r="F7" s="191"/>
      <c r="G7" s="191"/>
      <c r="H7" s="191"/>
      <c r="I7" s="5"/>
      <c r="J7" s="5"/>
      <c r="K7" s="5"/>
      <c r="L7" s="5"/>
      <c r="M7" s="5"/>
      <c r="N7" s="5"/>
      <c r="O7" s="5"/>
      <c r="P7" s="5"/>
      <c r="Q7" s="5"/>
      <c r="R7" s="5"/>
      <c r="S7" s="7"/>
    </row>
    <row r="8" spans="2:19" ht="29.25" customHeight="1" x14ac:dyDescent="0.25">
      <c r="B8" s="5"/>
      <c r="C8" s="192" t="s">
        <v>4</v>
      </c>
      <c r="D8" s="193"/>
      <c r="E8" s="194"/>
      <c r="F8" s="192" t="s">
        <v>5</v>
      </c>
      <c r="G8" s="195"/>
      <c r="H8" s="195"/>
      <c r="I8" s="195"/>
      <c r="J8" s="195"/>
      <c r="K8" s="195"/>
      <c r="L8" s="195"/>
      <c r="M8" s="195"/>
      <c r="N8" s="195"/>
      <c r="O8" s="195"/>
      <c r="P8" s="195"/>
      <c r="Q8" s="195"/>
      <c r="R8" s="196"/>
      <c r="S8" s="7"/>
    </row>
    <row r="9" spans="2:19" ht="15" customHeight="1" x14ac:dyDescent="0.25">
      <c r="B9" s="5"/>
      <c r="C9" s="192" t="s">
        <v>6</v>
      </c>
      <c r="D9" s="193"/>
      <c r="E9" s="194"/>
      <c r="F9" s="197">
        <v>500013894</v>
      </c>
      <c r="G9" s="195"/>
      <c r="H9" s="195"/>
      <c r="I9" s="195"/>
      <c r="J9" s="195"/>
      <c r="K9" s="195"/>
      <c r="L9" s="195"/>
      <c r="M9" s="195"/>
      <c r="N9" s="195"/>
      <c r="O9" s="195"/>
      <c r="P9" s="195"/>
      <c r="Q9" s="195"/>
      <c r="R9" s="196"/>
      <c r="S9" s="7"/>
    </row>
    <row r="10" spans="2:19" ht="15" customHeight="1" x14ac:dyDescent="0.25">
      <c r="B10" s="5"/>
      <c r="C10" s="192" t="s">
        <v>7</v>
      </c>
      <c r="D10" s="193"/>
      <c r="E10" s="194"/>
      <c r="F10" s="192" t="s">
        <v>8</v>
      </c>
      <c r="G10" s="195"/>
      <c r="H10" s="195"/>
      <c r="I10" s="195"/>
      <c r="J10" s="195"/>
      <c r="K10" s="195"/>
      <c r="L10" s="195"/>
      <c r="M10" s="195"/>
      <c r="N10" s="195"/>
      <c r="O10" s="195"/>
      <c r="P10" s="195"/>
      <c r="Q10" s="195"/>
      <c r="R10" s="196"/>
      <c r="S10" s="7"/>
    </row>
    <row r="11" spans="2:19" ht="15" customHeight="1" x14ac:dyDescent="0.25">
      <c r="B11" s="5"/>
      <c r="C11" s="192" t="s">
        <v>9</v>
      </c>
      <c r="D11" s="193"/>
      <c r="E11" s="194"/>
      <c r="F11" s="192" t="s">
        <v>10</v>
      </c>
      <c r="G11" s="195"/>
      <c r="H11" s="195"/>
      <c r="I11" s="195"/>
      <c r="J11" s="195"/>
      <c r="K11" s="195"/>
      <c r="L11" s="195"/>
      <c r="M11" s="195"/>
      <c r="N11" s="195"/>
      <c r="O11" s="195"/>
      <c r="P11" s="195"/>
      <c r="Q11" s="195"/>
      <c r="R11" s="196"/>
      <c r="S11" s="7"/>
    </row>
    <row r="12" spans="2:19" ht="15" customHeight="1" x14ac:dyDescent="0.25">
      <c r="B12" s="5"/>
      <c r="C12" s="192" t="s">
        <v>11</v>
      </c>
      <c r="D12" s="193"/>
      <c r="E12" s="194"/>
      <c r="F12" s="192" t="s">
        <v>12</v>
      </c>
      <c r="G12" s="195"/>
      <c r="H12" s="195"/>
      <c r="I12" s="195"/>
      <c r="J12" s="195"/>
      <c r="K12" s="195"/>
      <c r="L12" s="195"/>
      <c r="M12" s="195"/>
      <c r="N12" s="195"/>
      <c r="O12" s="195"/>
      <c r="P12" s="195"/>
      <c r="Q12" s="195"/>
      <c r="R12" s="196"/>
      <c r="S12" s="7"/>
    </row>
    <row r="13" spans="2:19" ht="15" customHeight="1" x14ac:dyDescent="0.25">
      <c r="B13" s="5"/>
      <c r="C13" s="192" t="s">
        <v>13</v>
      </c>
      <c r="D13" s="193"/>
      <c r="E13" s="194"/>
      <c r="F13" s="192" t="s">
        <v>14</v>
      </c>
      <c r="G13" s="195"/>
      <c r="H13" s="195"/>
      <c r="I13" s="195"/>
      <c r="J13" s="195"/>
      <c r="K13" s="195"/>
      <c r="L13" s="195"/>
      <c r="M13" s="195"/>
      <c r="N13" s="195"/>
      <c r="O13" s="195"/>
      <c r="P13" s="195"/>
      <c r="Q13" s="195"/>
      <c r="R13" s="196"/>
      <c r="S13" s="7"/>
    </row>
    <row r="14" spans="2:19" x14ac:dyDescent="0.25">
      <c r="B14" s="5"/>
      <c r="C14" s="192" t="s">
        <v>15</v>
      </c>
      <c r="D14" s="193"/>
      <c r="E14" s="194"/>
      <c r="F14" s="192" t="s">
        <v>16</v>
      </c>
      <c r="G14" s="195"/>
      <c r="H14" s="195"/>
      <c r="I14" s="195"/>
      <c r="J14" s="195"/>
      <c r="K14" s="195"/>
      <c r="L14" s="195"/>
      <c r="M14" s="195"/>
      <c r="N14" s="195"/>
      <c r="O14" s="195"/>
      <c r="P14" s="195"/>
      <c r="Q14" s="195"/>
      <c r="R14" s="196"/>
      <c r="S14" s="7"/>
    </row>
    <row r="15" spans="2:19" ht="10.5" customHeight="1" x14ac:dyDescent="0.25">
      <c r="B15" s="5"/>
      <c r="C15" s="5"/>
      <c r="D15" s="5"/>
      <c r="E15" s="5"/>
      <c r="F15" s="5"/>
      <c r="G15" s="5"/>
      <c r="H15" s="5"/>
      <c r="I15" s="5"/>
      <c r="J15" s="5"/>
      <c r="K15" s="5"/>
      <c r="L15" s="5"/>
      <c r="M15" s="5"/>
      <c r="N15" s="5"/>
      <c r="O15" s="5"/>
      <c r="P15" s="5"/>
      <c r="Q15" s="5"/>
      <c r="R15" s="5"/>
      <c r="S15" s="7"/>
    </row>
    <row r="16" spans="2:19" x14ac:dyDescent="0.25">
      <c r="B16" s="5"/>
      <c r="C16" s="6"/>
      <c r="D16" s="6"/>
      <c r="E16" s="6"/>
      <c r="F16" s="6"/>
      <c r="G16" s="6"/>
      <c r="H16" s="5"/>
      <c r="I16" s="192" t="s">
        <v>17</v>
      </c>
      <c r="J16" s="193"/>
      <c r="K16" s="193"/>
      <c r="L16" s="193"/>
      <c r="M16" s="194"/>
      <c r="N16" s="198"/>
      <c r="O16" s="199"/>
      <c r="P16" s="199"/>
      <c r="Q16" s="199"/>
      <c r="R16" s="200"/>
      <c r="S16" s="7"/>
    </row>
    <row r="17" spans="2:19" x14ac:dyDescent="0.25">
      <c r="B17" s="5"/>
      <c r="C17" s="6"/>
      <c r="D17" s="6"/>
      <c r="E17" s="6"/>
      <c r="F17" s="6"/>
      <c r="G17" s="6"/>
      <c r="H17" s="5"/>
      <c r="I17" s="192" t="s">
        <v>18</v>
      </c>
      <c r="J17" s="193"/>
      <c r="K17" s="193"/>
      <c r="L17" s="193"/>
      <c r="M17" s="194"/>
      <c r="N17" s="198"/>
      <c r="O17" s="199"/>
      <c r="P17" s="199"/>
      <c r="Q17" s="199"/>
      <c r="R17" s="200"/>
      <c r="S17" s="7"/>
    </row>
    <row r="18" spans="2:19" x14ac:dyDescent="0.25">
      <c r="B18" s="5"/>
      <c r="C18" s="6"/>
      <c r="D18" s="6"/>
      <c r="E18" s="6"/>
      <c r="F18" s="6"/>
      <c r="G18" s="6"/>
      <c r="H18" s="5"/>
      <c r="I18" s="192" t="s">
        <v>19</v>
      </c>
      <c r="J18" s="193"/>
      <c r="K18" s="193"/>
      <c r="L18" s="193"/>
      <c r="M18" s="194"/>
      <c r="N18" s="198"/>
      <c r="O18" s="199"/>
      <c r="P18" s="199"/>
      <c r="Q18" s="199"/>
      <c r="R18" s="200"/>
      <c r="S18" s="7"/>
    </row>
    <row r="19" spans="2:19" ht="10.5" customHeight="1" x14ac:dyDescent="0.25">
      <c r="B19" s="5"/>
      <c r="C19" s="5"/>
      <c r="D19" s="5"/>
      <c r="E19" s="5"/>
      <c r="F19" s="5"/>
      <c r="G19" s="5"/>
      <c r="H19" s="5"/>
      <c r="I19" s="5"/>
      <c r="J19" s="5"/>
      <c r="K19" s="5"/>
      <c r="L19" s="5"/>
      <c r="M19" s="5"/>
      <c r="N19" s="5"/>
      <c r="O19" s="5"/>
      <c r="P19" s="5"/>
      <c r="Q19" s="5"/>
      <c r="R19" s="5"/>
      <c r="S19" s="7"/>
    </row>
    <row r="20" spans="2:19" ht="15" customHeight="1" x14ac:dyDescent="0.25">
      <c r="B20" s="5"/>
      <c r="C20" s="201" t="s">
        <v>20</v>
      </c>
      <c r="D20" s="202"/>
      <c r="E20" s="202"/>
      <c r="F20" s="202"/>
      <c r="G20" s="203"/>
      <c r="H20" s="207" t="s">
        <v>21</v>
      </c>
      <c r="I20" s="11" t="s">
        <v>22</v>
      </c>
      <c r="J20" s="209" t="s">
        <v>23</v>
      </c>
      <c r="K20" s="209"/>
      <c r="L20" s="209"/>
      <c r="M20" s="12"/>
      <c r="N20" s="13" t="s">
        <v>24</v>
      </c>
      <c r="O20" s="210" t="s">
        <v>350</v>
      </c>
      <c r="P20" s="210"/>
      <c r="Q20" s="210"/>
      <c r="R20" s="211"/>
      <c r="S20" s="7"/>
    </row>
    <row r="21" spans="2:19" x14ac:dyDescent="0.25">
      <c r="B21" s="5"/>
      <c r="C21" s="204"/>
      <c r="D21" s="205"/>
      <c r="E21" s="205"/>
      <c r="F21" s="205"/>
      <c r="G21" s="206"/>
      <c r="H21" s="208"/>
      <c r="I21" s="212" t="s">
        <v>351</v>
      </c>
      <c r="J21" s="213"/>
      <c r="K21" s="213"/>
      <c r="L21" s="213"/>
      <c r="M21" s="214"/>
      <c r="N21" s="215"/>
      <c r="O21" s="216"/>
      <c r="P21" s="14"/>
      <c r="Q21" s="15"/>
      <c r="R21" s="16"/>
      <c r="S21" s="7"/>
    </row>
    <row r="22" spans="2:19" x14ac:dyDescent="0.25">
      <c r="B22" s="5"/>
      <c r="C22" s="226">
        <v>1</v>
      </c>
      <c r="D22" s="227"/>
      <c r="E22" s="227"/>
      <c r="F22" s="227"/>
      <c r="G22" s="228"/>
      <c r="H22" s="17">
        <v>2</v>
      </c>
      <c r="I22" s="226">
        <v>3</v>
      </c>
      <c r="J22" s="227"/>
      <c r="K22" s="227"/>
      <c r="L22" s="227"/>
      <c r="M22" s="228"/>
      <c r="N22" s="226">
        <v>4</v>
      </c>
      <c r="O22" s="227"/>
      <c r="P22" s="227"/>
      <c r="Q22" s="227"/>
      <c r="R22" s="228"/>
      <c r="S22" s="7"/>
    </row>
    <row r="23" spans="2:19" x14ac:dyDescent="0.25">
      <c r="B23" s="5"/>
      <c r="C23" s="229" t="s">
        <v>25</v>
      </c>
      <c r="D23" s="230"/>
      <c r="E23" s="230"/>
      <c r="F23" s="230"/>
      <c r="G23" s="230"/>
      <c r="H23" s="18"/>
      <c r="I23" s="231"/>
      <c r="J23" s="231"/>
      <c r="K23" s="231"/>
      <c r="L23" s="231"/>
      <c r="M23" s="231"/>
      <c r="N23" s="231"/>
      <c r="O23" s="231"/>
      <c r="P23" s="231"/>
      <c r="Q23" s="231"/>
      <c r="R23" s="232"/>
      <c r="S23" s="7"/>
    </row>
    <row r="24" spans="2:19" x14ac:dyDescent="0.25">
      <c r="B24" s="5"/>
      <c r="C24" s="217" t="s">
        <v>26</v>
      </c>
      <c r="D24" s="218"/>
      <c r="E24" s="218"/>
      <c r="F24" s="218"/>
      <c r="G24" s="219"/>
      <c r="H24" s="19">
        <v>110</v>
      </c>
      <c r="I24" s="220">
        <v>121</v>
      </c>
      <c r="J24" s="221"/>
      <c r="K24" s="221"/>
      <c r="L24" s="221"/>
      <c r="M24" s="222"/>
      <c r="N24" s="223">
        <v>116</v>
      </c>
      <c r="O24" s="224"/>
      <c r="P24" s="224"/>
      <c r="Q24" s="224"/>
      <c r="R24" s="225"/>
      <c r="S24" s="7"/>
    </row>
    <row r="25" spans="2:19" x14ac:dyDescent="0.25">
      <c r="B25" s="5"/>
      <c r="C25" s="192" t="s">
        <v>27</v>
      </c>
      <c r="D25" s="193"/>
      <c r="E25" s="193"/>
      <c r="F25" s="193"/>
      <c r="G25" s="194"/>
      <c r="H25" s="20">
        <v>120</v>
      </c>
      <c r="I25" s="220">
        <v>0</v>
      </c>
      <c r="J25" s="221"/>
      <c r="K25" s="221"/>
      <c r="L25" s="221"/>
      <c r="M25" s="222"/>
      <c r="N25" s="223">
        <v>0</v>
      </c>
      <c r="O25" s="224"/>
      <c r="P25" s="224"/>
      <c r="Q25" s="224"/>
      <c r="R25" s="225"/>
      <c r="S25" s="7"/>
    </row>
    <row r="26" spans="2:19" x14ac:dyDescent="0.25">
      <c r="B26" s="5"/>
      <c r="C26" s="238" t="s">
        <v>28</v>
      </c>
      <c r="D26" s="239"/>
      <c r="E26" s="239"/>
      <c r="F26" s="239"/>
      <c r="G26" s="240"/>
      <c r="H26" s="17">
        <v>130</v>
      </c>
      <c r="I26" s="241">
        <f>SUM(I28:M30)</f>
        <v>0</v>
      </c>
      <c r="J26" s="242"/>
      <c r="K26" s="242"/>
      <c r="L26" s="242"/>
      <c r="M26" s="242"/>
      <c r="N26" s="223">
        <f>SUM(N28:R30)</f>
        <v>0</v>
      </c>
      <c r="O26" s="224"/>
      <c r="P26" s="224"/>
      <c r="Q26" s="224"/>
      <c r="R26" s="225"/>
      <c r="S26" s="7"/>
    </row>
    <row r="27" spans="2:19" x14ac:dyDescent="0.25">
      <c r="B27" s="5"/>
      <c r="C27" s="238" t="s">
        <v>29</v>
      </c>
      <c r="D27" s="239"/>
      <c r="E27" s="239"/>
      <c r="F27" s="239"/>
      <c r="G27" s="239"/>
      <c r="H27" s="17"/>
      <c r="I27" s="242"/>
      <c r="J27" s="242"/>
      <c r="K27" s="242"/>
      <c r="L27" s="242"/>
      <c r="M27" s="242"/>
      <c r="N27" s="241"/>
      <c r="O27" s="242"/>
      <c r="P27" s="242"/>
      <c r="Q27" s="242"/>
      <c r="R27" s="243"/>
      <c r="S27" s="7"/>
    </row>
    <row r="28" spans="2:19" x14ac:dyDescent="0.25">
      <c r="B28" s="5"/>
      <c r="C28" s="217" t="s">
        <v>30</v>
      </c>
      <c r="D28" s="218"/>
      <c r="E28" s="218"/>
      <c r="F28" s="218"/>
      <c r="G28" s="218"/>
      <c r="H28" s="19">
        <v>131</v>
      </c>
      <c r="I28" s="233">
        <v>0</v>
      </c>
      <c r="J28" s="233"/>
      <c r="K28" s="233"/>
      <c r="L28" s="233"/>
      <c r="M28" s="233"/>
      <c r="N28" s="234">
        <v>0</v>
      </c>
      <c r="O28" s="235"/>
      <c r="P28" s="235"/>
      <c r="Q28" s="235"/>
      <c r="R28" s="236"/>
      <c r="S28" s="7"/>
    </row>
    <row r="29" spans="2:19" x14ac:dyDescent="0.25">
      <c r="B29" s="5"/>
      <c r="C29" s="217" t="s">
        <v>31</v>
      </c>
      <c r="D29" s="218"/>
      <c r="E29" s="218"/>
      <c r="F29" s="218"/>
      <c r="G29" s="219"/>
      <c r="H29" s="19">
        <v>132</v>
      </c>
      <c r="I29" s="237">
        <v>0</v>
      </c>
      <c r="J29" s="233"/>
      <c r="K29" s="233"/>
      <c r="L29" s="233"/>
      <c r="M29" s="233"/>
      <c r="N29" s="234">
        <v>0</v>
      </c>
      <c r="O29" s="235"/>
      <c r="P29" s="235"/>
      <c r="Q29" s="235"/>
      <c r="R29" s="236"/>
      <c r="S29" s="7"/>
    </row>
    <row r="30" spans="2:19" x14ac:dyDescent="0.25">
      <c r="B30" s="5"/>
      <c r="C30" s="192" t="s">
        <v>32</v>
      </c>
      <c r="D30" s="193"/>
      <c r="E30" s="193"/>
      <c r="F30" s="193"/>
      <c r="G30" s="194"/>
      <c r="H30" s="20">
        <v>133</v>
      </c>
      <c r="I30" s="220">
        <v>0</v>
      </c>
      <c r="J30" s="221"/>
      <c r="K30" s="221"/>
      <c r="L30" s="221"/>
      <c r="M30" s="222"/>
      <c r="N30" s="223">
        <v>0</v>
      </c>
      <c r="O30" s="224"/>
      <c r="P30" s="224"/>
      <c r="Q30" s="224"/>
      <c r="R30" s="225"/>
      <c r="S30" s="7"/>
    </row>
    <row r="31" spans="2:19" x14ac:dyDescent="0.25">
      <c r="B31" s="5"/>
      <c r="C31" s="192" t="s">
        <v>33</v>
      </c>
      <c r="D31" s="193"/>
      <c r="E31" s="193"/>
      <c r="F31" s="193"/>
      <c r="G31" s="194"/>
      <c r="H31" s="20">
        <v>140</v>
      </c>
      <c r="I31" s="220"/>
      <c r="J31" s="221"/>
      <c r="K31" s="221"/>
      <c r="L31" s="221"/>
      <c r="M31" s="222"/>
      <c r="N31" s="223">
        <v>0</v>
      </c>
      <c r="O31" s="224"/>
      <c r="P31" s="224"/>
      <c r="Q31" s="224"/>
      <c r="R31" s="225"/>
      <c r="S31" s="7"/>
    </row>
    <row r="32" spans="2:19" x14ac:dyDescent="0.25">
      <c r="B32" s="5"/>
      <c r="C32" s="192" t="s">
        <v>34</v>
      </c>
      <c r="D32" s="193"/>
      <c r="E32" s="193"/>
      <c r="F32" s="193"/>
      <c r="G32" s="194"/>
      <c r="H32" s="20">
        <v>150</v>
      </c>
      <c r="I32" s="220">
        <v>0</v>
      </c>
      <c r="J32" s="221"/>
      <c r="K32" s="221"/>
      <c r="L32" s="221"/>
      <c r="M32" s="222"/>
      <c r="N32" s="223">
        <v>0</v>
      </c>
      <c r="O32" s="224"/>
      <c r="P32" s="224"/>
      <c r="Q32" s="224"/>
      <c r="R32" s="225"/>
      <c r="S32" s="7"/>
    </row>
    <row r="33" spans="2:19" x14ac:dyDescent="0.25">
      <c r="B33" s="5"/>
      <c r="C33" s="192" t="s">
        <v>35</v>
      </c>
      <c r="D33" s="193"/>
      <c r="E33" s="193"/>
      <c r="F33" s="193"/>
      <c r="G33" s="194"/>
      <c r="H33" s="20">
        <v>160</v>
      </c>
      <c r="I33" s="220">
        <v>0</v>
      </c>
      <c r="J33" s="221"/>
      <c r="K33" s="221"/>
      <c r="L33" s="221"/>
      <c r="M33" s="222"/>
      <c r="N33" s="223">
        <v>0</v>
      </c>
      <c r="O33" s="224"/>
      <c r="P33" s="224"/>
      <c r="Q33" s="224"/>
      <c r="R33" s="225"/>
      <c r="S33" s="7"/>
    </row>
    <row r="34" spans="2:19" x14ac:dyDescent="0.25">
      <c r="B34" s="5"/>
      <c r="C34" s="192" t="s">
        <v>36</v>
      </c>
      <c r="D34" s="193"/>
      <c r="E34" s="193"/>
      <c r="F34" s="193"/>
      <c r="G34" s="194"/>
      <c r="H34" s="20">
        <v>170</v>
      </c>
      <c r="I34" s="220">
        <v>0</v>
      </c>
      <c r="J34" s="221"/>
      <c r="K34" s="221"/>
      <c r="L34" s="221"/>
      <c r="M34" s="222"/>
      <c r="N34" s="223">
        <v>0</v>
      </c>
      <c r="O34" s="224"/>
      <c r="P34" s="224"/>
      <c r="Q34" s="224"/>
      <c r="R34" s="225"/>
      <c r="S34" s="7"/>
    </row>
    <row r="35" spans="2:19" x14ac:dyDescent="0.25">
      <c r="B35" s="5"/>
      <c r="C35" s="192" t="s">
        <v>37</v>
      </c>
      <c r="D35" s="193"/>
      <c r="E35" s="193"/>
      <c r="F35" s="193"/>
      <c r="G35" s="194"/>
      <c r="H35" s="20">
        <v>180</v>
      </c>
      <c r="I35" s="220">
        <v>0</v>
      </c>
      <c r="J35" s="221"/>
      <c r="K35" s="221"/>
      <c r="L35" s="221"/>
      <c r="M35" s="222"/>
      <c r="N35" s="223">
        <v>0</v>
      </c>
      <c r="O35" s="224"/>
      <c r="P35" s="224"/>
      <c r="Q35" s="224"/>
      <c r="R35" s="225"/>
      <c r="S35" s="7"/>
    </row>
    <row r="36" spans="2:19" s="24" customFormat="1" ht="15.75" x14ac:dyDescent="0.25">
      <c r="B36" s="21"/>
      <c r="C36" s="244" t="s">
        <v>38</v>
      </c>
      <c r="D36" s="245"/>
      <c r="E36" s="245"/>
      <c r="F36" s="245"/>
      <c r="G36" s="246"/>
      <c r="H36" s="22">
        <v>190</v>
      </c>
      <c r="I36" s="247">
        <f>SUM(I24:M26,I31:M35)</f>
        <v>121</v>
      </c>
      <c r="J36" s="248"/>
      <c r="K36" s="248"/>
      <c r="L36" s="248"/>
      <c r="M36" s="249"/>
      <c r="N36" s="247">
        <f>SUM(N24:R26,N31:R35)</f>
        <v>116</v>
      </c>
      <c r="O36" s="248"/>
      <c r="P36" s="248"/>
      <c r="Q36" s="248"/>
      <c r="R36" s="249"/>
      <c r="S36" s="23"/>
    </row>
    <row r="37" spans="2:19" x14ac:dyDescent="0.25">
      <c r="B37" s="5"/>
      <c r="C37" s="229" t="s">
        <v>39</v>
      </c>
      <c r="D37" s="230"/>
      <c r="E37" s="230"/>
      <c r="F37" s="230"/>
      <c r="G37" s="230"/>
      <c r="H37" s="25"/>
      <c r="I37" s="250"/>
      <c r="J37" s="250"/>
      <c r="K37" s="250"/>
      <c r="L37" s="250"/>
      <c r="M37" s="250"/>
      <c r="N37" s="250"/>
      <c r="O37" s="250"/>
      <c r="P37" s="250"/>
      <c r="Q37" s="250"/>
      <c r="R37" s="251"/>
      <c r="S37" s="7"/>
    </row>
    <row r="38" spans="2:19" x14ac:dyDescent="0.25">
      <c r="B38" s="5"/>
      <c r="C38" s="217" t="s">
        <v>40</v>
      </c>
      <c r="D38" s="218"/>
      <c r="E38" s="218"/>
      <c r="F38" s="218"/>
      <c r="G38" s="219"/>
      <c r="H38" s="19">
        <v>210</v>
      </c>
      <c r="I38" s="234">
        <f>SUM(I40:M45)</f>
        <v>3</v>
      </c>
      <c r="J38" s="235"/>
      <c r="K38" s="235"/>
      <c r="L38" s="235"/>
      <c r="M38" s="236"/>
      <c r="N38" s="234">
        <f>SUM(N40:R45)</f>
        <v>3</v>
      </c>
      <c r="O38" s="235"/>
      <c r="P38" s="235"/>
      <c r="Q38" s="235"/>
      <c r="R38" s="236"/>
      <c r="S38" s="7"/>
    </row>
    <row r="39" spans="2:19" ht="15" customHeight="1" x14ac:dyDescent="0.25">
      <c r="B39" s="5"/>
      <c r="C39" s="238" t="s">
        <v>29</v>
      </c>
      <c r="D39" s="239"/>
      <c r="E39" s="239"/>
      <c r="F39" s="239"/>
      <c r="G39" s="239"/>
      <c r="H39" s="17"/>
      <c r="I39" s="242"/>
      <c r="J39" s="242"/>
      <c r="K39" s="242"/>
      <c r="L39" s="242"/>
      <c r="M39" s="242"/>
      <c r="N39" s="241"/>
      <c r="O39" s="242"/>
      <c r="P39" s="242"/>
      <c r="Q39" s="242"/>
      <c r="R39" s="243"/>
      <c r="S39" s="7"/>
    </row>
    <row r="40" spans="2:19" ht="15" customHeight="1" x14ac:dyDescent="0.25">
      <c r="B40" s="5"/>
      <c r="C40" s="217" t="s">
        <v>41</v>
      </c>
      <c r="D40" s="218"/>
      <c r="E40" s="218"/>
      <c r="F40" s="218"/>
      <c r="G40" s="218"/>
      <c r="H40" s="19">
        <v>211</v>
      </c>
      <c r="I40" s="233">
        <v>3</v>
      </c>
      <c r="J40" s="233"/>
      <c r="K40" s="233"/>
      <c r="L40" s="233"/>
      <c r="M40" s="233"/>
      <c r="N40" s="234">
        <v>3</v>
      </c>
      <c r="O40" s="235"/>
      <c r="P40" s="235"/>
      <c r="Q40" s="235"/>
      <c r="R40" s="236"/>
      <c r="S40" s="7"/>
    </row>
    <row r="41" spans="2:19" x14ac:dyDescent="0.25">
      <c r="B41" s="5"/>
      <c r="C41" s="192" t="s">
        <v>42</v>
      </c>
      <c r="D41" s="193"/>
      <c r="E41" s="193"/>
      <c r="F41" s="193"/>
      <c r="G41" s="194"/>
      <c r="H41" s="20">
        <v>212</v>
      </c>
      <c r="I41" s="220">
        <v>0</v>
      </c>
      <c r="J41" s="221"/>
      <c r="K41" s="221"/>
      <c r="L41" s="221"/>
      <c r="M41" s="222"/>
      <c r="N41" s="223">
        <v>0</v>
      </c>
      <c r="O41" s="224"/>
      <c r="P41" s="224"/>
      <c r="Q41" s="224"/>
      <c r="R41" s="225"/>
      <c r="S41" s="7"/>
    </row>
    <row r="42" spans="2:19" x14ac:dyDescent="0.25">
      <c r="B42" s="5"/>
      <c r="C42" s="192" t="s">
        <v>43</v>
      </c>
      <c r="D42" s="193"/>
      <c r="E42" s="193"/>
      <c r="F42" s="193"/>
      <c r="G42" s="194"/>
      <c r="H42" s="20">
        <v>213</v>
      </c>
      <c r="I42" s="220">
        <v>0</v>
      </c>
      <c r="J42" s="221"/>
      <c r="K42" s="221"/>
      <c r="L42" s="221"/>
      <c r="M42" s="222"/>
      <c r="N42" s="223">
        <v>0</v>
      </c>
      <c r="O42" s="224"/>
      <c r="P42" s="224"/>
      <c r="Q42" s="224"/>
      <c r="R42" s="225"/>
      <c r="S42" s="7"/>
    </row>
    <row r="43" spans="2:19" x14ac:dyDescent="0.25">
      <c r="B43" s="5"/>
      <c r="C43" s="192" t="s">
        <v>44</v>
      </c>
      <c r="D43" s="193"/>
      <c r="E43" s="193"/>
      <c r="F43" s="193"/>
      <c r="G43" s="194"/>
      <c r="H43" s="20">
        <v>214</v>
      </c>
      <c r="I43" s="220">
        <v>0</v>
      </c>
      <c r="J43" s="221"/>
      <c r="K43" s="221"/>
      <c r="L43" s="221"/>
      <c r="M43" s="222"/>
      <c r="N43" s="223">
        <v>0</v>
      </c>
      <c r="O43" s="224"/>
      <c r="P43" s="224"/>
      <c r="Q43" s="224"/>
      <c r="R43" s="225"/>
      <c r="S43" s="7"/>
    </row>
    <row r="44" spans="2:19" x14ac:dyDescent="0.25">
      <c r="B44" s="5"/>
      <c r="C44" s="192" t="s">
        <v>45</v>
      </c>
      <c r="D44" s="193"/>
      <c r="E44" s="193"/>
      <c r="F44" s="193"/>
      <c r="G44" s="194"/>
      <c r="H44" s="20">
        <v>215</v>
      </c>
      <c r="I44" s="220">
        <v>0</v>
      </c>
      <c r="J44" s="221"/>
      <c r="K44" s="221"/>
      <c r="L44" s="221"/>
      <c r="M44" s="222"/>
      <c r="N44" s="223">
        <v>0</v>
      </c>
      <c r="O44" s="224"/>
      <c r="P44" s="224"/>
      <c r="Q44" s="224"/>
      <c r="R44" s="225"/>
      <c r="S44" s="7"/>
    </row>
    <row r="45" spans="2:19" x14ac:dyDescent="0.25">
      <c r="B45" s="5"/>
      <c r="C45" s="192" t="s">
        <v>46</v>
      </c>
      <c r="D45" s="193"/>
      <c r="E45" s="193"/>
      <c r="F45" s="193"/>
      <c r="G45" s="194"/>
      <c r="H45" s="20">
        <v>216</v>
      </c>
      <c r="I45" s="220">
        <v>0</v>
      </c>
      <c r="J45" s="221"/>
      <c r="K45" s="221"/>
      <c r="L45" s="221"/>
      <c r="M45" s="222"/>
      <c r="N45" s="223">
        <v>0</v>
      </c>
      <c r="O45" s="224"/>
      <c r="P45" s="224"/>
      <c r="Q45" s="224"/>
      <c r="R45" s="225"/>
      <c r="S45" s="7"/>
    </row>
    <row r="46" spans="2:19" x14ac:dyDescent="0.25">
      <c r="B46" s="5"/>
      <c r="C46" s="192" t="s">
        <v>47</v>
      </c>
      <c r="D46" s="193"/>
      <c r="E46" s="193"/>
      <c r="F46" s="193"/>
      <c r="G46" s="194"/>
      <c r="H46" s="20">
        <v>220</v>
      </c>
      <c r="I46" s="220">
        <v>0</v>
      </c>
      <c r="J46" s="221"/>
      <c r="K46" s="221"/>
      <c r="L46" s="221"/>
      <c r="M46" s="222"/>
      <c r="N46" s="223">
        <v>0</v>
      </c>
      <c r="O46" s="224"/>
      <c r="P46" s="224"/>
      <c r="Q46" s="224"/>
      <c r="R46" s="225"/>
      <c r="S46" s="7"/>
    </row>
    <row r="47" spans="2:19" x14ac:dyDescent="0.25">
      <c r="B47" s="5"/>
      <c r="C47" s="192" t="s">
        <v>48</v>
      </c>
      <c r="D47" s="193"/>
      <c r="E47" s="193"/>
      <c r="F47" s="193"/>
      <c r="G47" s="194"/>
      <c r="H47" s="20">
        <v>230</v>
      </c>
      <c r="I47" s="220">
        <v>0</v>
      </c>
      <c r="J47" s="221"/>
      <c r="K47" s="221"/>
      <c r="L47" s="221"/>
      <c r="M47" s="222"/>
      <c r="N47" s="223">
        <v>0</v>
      </c>
      <c r="O47" s="224"/>
      <c r="P47" s="224"/>
      <c r="Q47" s="224"/>
      <c r="R47" s="225"/>
      <c r="S47" s="7"/>
    </row>
    <row r="48" spans="2:19" ht="30" customHeight="1" x14ac:dyDescent="0.25">
      <c r="B48" s="5"/>
      <c r="C48" s="192" t="s">
        <v>49</v>
      </c>
      <c r="D48" s="193"/>
      <c r="E48" s="193"/>
      <c r="F48" s="193"/>
      <c r="G48" s="194"/>
      <c r="H48" s="20">
        <v>240</v>
      </c>
      <c r="I48" s="220">
        <v>0</v>
      </c>
      <c r="J48" s="221"/>
      <c r="K48" s="221"/>
      <c r="L48" s="221"/>
      <c r="M48" s="222"/>
      <c r="N48" s="223">
        <v>0</v>
      </c>
      <c r="O48" s="224"/>
      <c r="P48" s="224"/>
      <c r="Q48" s="224"/>
      <c r="R48" s="225"/>
      <c r="S48" s="7"/>
    </row>
    <row r="49" spans="2:19" x14ac:dyDescent="0.25">
      <c r="B49" s="5"/>
      <c r="C49" s="192" t="s">
        <v>50</v>
      </c>
      <c r="D49" s="193"/>
      <c r="E49" s="193"/>
      <c r="F49" s="193"/>
      <c r="G49" s="194"/>
      <c r="H49" s="20">
        <v>250</v>
      </c>
      <c r="I49" s="220">
        <v>6</v>
      </c>
      <c r="J49" s="221"/>
      <c r="K49" s="221"/>
      <c r="L49" s="221"/>
      <c r="M49" s="222"/>
      <c r="N49" s="223">
        <v>4</v>
      </c>
      <c r="O49" s="224"/>
      <c r="P49" s="224"/>
      <c r="Q49" s="224"/>
      <c r="R49" s="225"/>
      <c r="S49" s="7"/>
    </row>
    <row r="50" spans="2:19" x14ac:dyDescent="0.25">
      <c r="B50" s="5"/>
      <c r="C50" s="192" t="s">
        <v>51</v>
      </c>
      <c r="D50" s="193"/>
      <c r="E50" s="193"/>
      <c r="F50" s="193"/>
      <c r="G50" s="194"/>
      <c r="H50" s="20">
        <v>260</v>
      </c>
      <c r="I50" s="220">
        <v>0</v>
      </c>
      <c r="J50" s="221"/>
      <c r="K50" s="221"/>
      <c r="L50" s="221"/>
      <c r="M50" s="222"/>
      <c r="N50" s="223">
        <v>0</v>
      </c>
      <c r="O50" s="224"/>
      <c r="P50" s="224"/>
      <c r="Q50" s="224"/>
      <c r="R50" s="225"/>
      <c r="S50" s="7"/>
    </row>
    <row r="51" spans="2:19" x14ac:dyDescent="0.25">
      <c r="B51" s="5"/>
      <c r="C51" s="192" t="s">
        <v>52</v>
      </c>
      <c r="D51" s="193"/>
      <c r="E51" s="193"/>
      <c r="F51" s="193"/>
      <c r="G51" s="194"/>
      <c r="H51" s="20">
        <v>270</v>
      </c>
      <c r="I51" s="220">
        <v>18</v>
      </c>
      <c r="J51" s="221"/>
      <c r="K51" s="221"/>
      <c r="L51" s="221"/>
      <c r="M51" s="222"/>
      <c r="N51" s="223">
        <v>11</v>
      </c>
      <c r="O51" s="224"/>
      <c r="P51" s="224"/>
      <c r="Q51" s="224"/>
      <c r="R51" s="225"/>
      <c r="S51" s="7"/>
    </row>
    <row r="52" spans="2:19" x14ac:dyDescent="0.25">
      <c r="B52" s="5"/>
      <c r="C52" s="192" t="s">
        <v>53</v>
      </c>
      <c r="D52" s="193"/>
      <c r="E52" s="193"/>
      <c r="F52" s="193"/>
      <c r="G52" s="194"/>
      <c r="H52" s="20">
        <v>280</v>
      </c>
      <c r="I52" s="220">
        <v>0</v>
      </c>
      <c r="J52" s="221"/>
      <c r="K52" s="221"/>
      <c r="L52" s="221"/>
      <c r="M52" s="222"/>
      <c r="N52" s="223">
        <v>0</v>
      </c>
      <c r="O52" s="224"/>
      <c r="P52" s="224"/>
      <c r="Q52" s="224"/>
      <c r="R52" s="225"/>
      <c r="S52" s="7"/>
    </row>
    <row r="53" spans="2:19" s="24" customFormat="1" ht="15.75" x14ac:dyDescent="0.25">
      <c r="B53" s="21"/>
      <c r="C53" s="252" t="s">
        <v>54</v>
      </c>
      <c r="D53" s="252"/>
      <c r="E53" s="252"/>
      <c r="F53" s="252"/>
      <c r="G53" s="252"/>
      <c r="H53" s="26">
        <v>290</v>
      </c>
      <c r="I53" s="253">
        <f>SUM(I38,I46:M52)</f>
        <v>27</v>
      </c>
      <c r="J53" s="253"/>
      <c r="K53" s="253"/>
      <c r="L53" s="253"/>
      <c r="M53" s="253"/>
      <c r="N53" s="253">
        <f>SUM(N38,N46:R52)</f>
        <v>18</v>
      </c>
      <c r="O53" s="253"/>
      <c r="P53" s="253"/>
      <c r="Q53" s="253"/>
      <c r="R53" s="253"/>
      <c r="S53" s="23"/>
    </row>
    <row r="54" spans="2:19" s="24" customFormat="1" ht="15.75" x14ac:dyDescent="0.25">
      <c r="B54" s="21"/>
      <c r="C54" s="252" t="s">
        <v>55</v>
      </c>
      <c r="D54" s="252"/>
      <c r="E54" s="252"/>
      <c r="F54" s="252"/>
      <c r="G54" s="252"/>
      <c r="H54" s="26">
        <v>300</v>
      </c>
      <c r="I54" s="253">
        <f>I36+I53</f>
        <v>148</v>
      </c>
      <c r="J54" s="253"/>
      <c r="K54" s="253"/>
      <c r="L54" s="253"/>
      <c r="M54" s="253"/>
      <c r="N54" s="253">
        <f>N36+N53</f>
        <v>134</v>
      </c>
      <c r="O54" s="253"/>
      <c r="P54" s="253"/>
      <c r="Q54" s="253"/>
      <c r="R54" s="253"/>
      <c r="S54" s="23"/>
    </row>
    <row r="55" spans="2:19" x14ac:dyDescent="0.25">
      <c r="B55" s="5"/>
      <c r="C55" s="27"/>
      <c r="D55" s="27"/>
      <c r="E55" s="27"/>
      <c r="F55" s="27"/>
      <c r="G55" s="27"/>
      <c r="H55" s="28"/>
      <c r="I55" s="29"/>
      <c r="J55" s="29"/>
      <c r="K55" s="29"/>
      <c r="L55" s="29"/>
      <c r="M55" s="29"/>
      <c r="N55" s="29"/>
      <c r="O55" s="29"/>
      <c r="P55" s="29"/>
      <c r="Q55" s="29"/>
      <c r="R55" s="29"/>
      <c r="S55" s="7"/>
    </row>
    <row r="56" spans="2:19" s="33" customFormat="1" ht="5.25" x14ac:dyDescent="0.15">
      <c r="B56" s="30"/>
      <c r="C56" s="256"/>
      <c r="D56" s="256"/>
      <c r="E56" s="256"/>
      <c r="F56" s="256"/>
      <c r="G56" s="256"/>
      <c r="H56" s="256"/>
      <c r="I56" s="256"/>
      <c r="J56" s="256"/>
      <c r="K56" s="256"/>
      <c r="L56" s="256"/>
      <c r="M56" s="256"/>
      <c r="N56" s="256"/>
      <c r="O56" s="31"/>
      <c r="P56" s="31"/>
      <c r="Q56" s="31"/>
      <c r="R56" s="31"/>
      <c r="S56" s="32"/>
    </row>
    <row r="57" spans="2:19" ht="15" customHeight="1" x14ac:dyDescent="0.25">
      <c r="B57" s="5"/>
      <c r="C57" s="201" t="s">
        <v>56</v>
      </c>
      <c r="D57" s="202"/>
      <c r="E57" s="202"/>
      <c r="F57" s="202"/>
      <c r="G57" s="203"/>
      <c r="H57" s="207" t="s">
        <v>21</v>
      </c>
      <c r="I57" s="11" t="s">
        <v>22</v>
      </c>
      <c r="J57" s="209" t="s">
        <v>23</v>
      </c>
      <c r="K57" s="209"/>
      <c r="L57" s="209"/>
      <c r="M57" s="12"/>
      <c r="N57" s="13" t="s">
        <v>24</v>
      </c>
      <c r="O57" s="210" t="s">
        <v>350</v>
      </c>
      <c r="P57" s="210"/>
      <c r="Q57" s="210"/>
      <c r="R57" s="211"/>
      <c r="S57" s="7"/>
    </row>
    <row r="58" spans="2:19" x14ac:dyDescent="0.25">
      <c r="B58" s="5"/>
      <c r="C58" s="204">
        <v>1</v>
      </c>
      <c r="D58" s="205"/>
      <c r="E58" s="205"/>
      <c r="F58" s="205"/>
      <c r="G58" s="206"/>
      <c r="H58" s="208"/>
      <c r="I58" s="212" t="s">
        <v>351</v>
      </c>
      <c r="J58" s="213"/>
      <c r="K58" s="213"/>
      <c r="L58" s="213"/>
      <c r="M58" s="214"/>
      <c r="N58" s="215"/>
      <c r="O58" s="216"/>
      <c r="P58" s="14"/>
      <c r="Q58" s="15"/>
      <c r="R58" s="16"/>
      <c r="S58" s="7"/>
    </row>
    <row r="59" spans="2:19" x14ac:dyDescent="0.25">
      <c r="B59" s="5"/>
      <c r="C59" s="226">
        <v>1</v>
      </c>
      <c r="D59" s="227"/>
      <c r="E59" s="227"/>
      <c r="F59" s="227"/>
      <c r="G59" s="228"/>
      <c r="H59" s="17">
        <v>2</v>
      </c>
      <c r="I59" s="226">
        <v>3</v>
      </c>
      <c r="J59" s="227"/>
      <c r="K59" s="227"/>
      <c r="L59" s="227"/>
      <c r="M59" s="228"/>
      <c r="N59" s="226">
        <v>4</v>
      </c>
      <c r="O59" s="227"/>
      <c r="P59" s="227"/>
      <c r="Q59" s="227"/>
      <c r="R59" s="228"/>
      <c r="S59" s="7"/>
    </row>
    <row r="60" spans="2:19" x14ac:dyDescent="0.25">
      <c r="B60" s="5"/>
      <c r="C60" s="229" t="s">
        <v>57</v>
      </c>
      <c r="D60" s="230"/>
      <c r="E60" s="230"/>
      <c r="F60" s="230"/>
      <c r="G60" s="230"/>
      <c r="H60" s="25"/>
      <c r="I60" s="254"/>
      <c r="J60" s="254"/>
      <c r="K60" s="254"/>
      <c r="L60" s="254"/>
      <c r="M60" s="254"/>
      <c r="N60" s="254"/>
      <c r="O60" s="254"/>
      <c r="P60" s="254"/>
      <c r="Q60" s="254"/>
      <c r="R60" s="255"/>
      <c r="S60" s="7"/>
    </row>
    <row r="61" spans="2:19" ht="15" customHeight="1" x14ac:dyDescent="0.25">
      <c r="B61" s="5"/>
      <c r="C61" s="217" t="s">
        <v>58</v>
      </c>
      <c r="D61" s="218"/>
      <c r="E61" s="218"/>
      <c r="F61" s="218"/>
      <c r="G61" s="219"/>
      <c r="H61" s="19">
        <v>410</v>
      </c>
      <c r="I61" s="237">
        <v>24</v>
      </c>
      <c r="J61" s="233"/>
      <c r="K61" s="233"/>
      <c r="L61" s="233"/>
      <c r="M61" s="263"/>
      <c r="N61" s="234">
        <v>24</v>
      </c>
      <c r="O61" s="235"/>
      <c r="P61" s="235"/>
      <c r="Q61" s="235"/>
      <c r="R61" s="236"/>
      <c r="S61" s="7"/>
    </row>
    <row r="62" spans="2:19" ht="15" customHeight="1" x14ac:dyDescent="0.25">
      <c r="B62" s="5"/>
      <c r="C62" s="192" t="s">
        <v>59</v>
      </c>
      <c r="D62" s="193"/>
      <c r="E62" s="193"/>
      <c r="F62" s="193"/>
      <c r="G62" s="194"/>
      <c r="H62" s="20">
        <v>420</v>
      </c>
      <c r="I62" s="257">
        <v>0</v>
      </c>
      <c r="J62" s="258"/>
      <c r="K62" s="258"/>
      <c r="L62" s="258"/>
      <c r="M62" s="259"/>
      <c r="N62" s="260">
        <v>0</v>
      </c>
      <c r="O62" s="261"/>
      <c r="P62" s="261"/>
      <c r="Q62" s="261"/>
      <c r="R62" s="262"/>
      <c r="S62" s="7"/>
    </row>
    <row r="63" spans="2:19" x14ac:dyDescent="0.25">
      <c r="B63" s="5"/>
      <c r="C63" s="192" t="s">
        <v>60</v>
      </c>
      <c r="D63" s="193"/>
      <c r="E63" s="193"/>
      <c r="F63" s="193"/>
      <c r="G63" s="194"/>
      <c r="H63" s="20">
        <v>430</v>
      </c>
      <c r="I63" s="257">
        <v>0</v>
      </c>
      <c r="J63" s="258"/>
      <c r="K63" s="258"/>
      <c r="L63" s="258"/>
      <c r="M63" s="259"/>
      <c r="N63" s="260">
        <v>0</v>
      </c>
      <c r="O63" s="261"/>
      <c r="P63" s="261"/>
      <c r="Q63" s="261"/>
      <c r="R63" s="262"/>
      <c r="S63" s="7"/>
    </row>
    <row r="64" spans="2:19" x14ac:dyDescent="0.25">
      <c r="B64" s="5"/>
      <c r="C64" s="192" t="s">
        <v>61</v>
      </c>
      <c r="D64" s="193"/>
      <c r="E64" s="193"/>
      <c r="F64" s="193"/>
      <c r="G64" s="194"/>
      <c r="H64" s="20">
        <v>440</v>
      </c>
      <c r="I64" s="220">
        <v>0</v>
      </c>
      <c r="J64" s="221"/>
      <c r="K64" s="221"/>
      <c r="L64" s="221"/>
      <c r="M64" s="222"/>
      <c r="N64" s="223">
        <v>0</v>
      </c>
      <c r="O64" s="224"/>
      <c r="P64" s="224"/>
      <c r="Q64" s="224"/>
      <c r="R64" s="225"/>
      <c r="S64" s="7"/>
    </row>
    <row r="65" spans="2:19" x14ac:dyDescent="0.25">
      <c r="B65" s="5"/>
      <c r="C65" s="192" t="s">
        <v>62</v>
      </c>
      <c r="D65" s="193"/>
      <c r="E65" s="193"/>
      <c r="F65" s="193"/>
      <c r="G65" s="194"/>
      <c r="H65" s="20">
        <v>450</v>
      </c>
      <c r="I65" s="220">
        <v>127</v>
      </c>
      <c r="J65" s="221"/>
      <c r="K65" s="221"/>
      <c r="L65" s="221"/>
      <c r="M65" s="222"/>
      <c r="N65" s="223">
        <v>116</v>
      </c>
      <c r="O65" s="224"/>
      <c r="P65" s="224"/>
      <c r="Q65" s="224"/>
      <c r="R65" s="225"/>
      <c r="S65" s="7"/>
    </row>
    <row r="66" spans="2:19" x14ac:dyDescent="0.25">
      <c r="B66" s="5"/>
      <c r="C66" s="192" t="s">
        <v>63</v>
      </c>
      <c r="D66" s="193"/>
      <c r="E66" s="193"/>
      <c r="F66" s="193"/>
      <c r="G66" s="194"/>
      <c r="H66" s="20">
        <v>460</v>
      </c>
      <c r="I66" s="220">
        <v>-30</v>
      </c>
      <c r="J66" s="221"/>
      <c r="K66" s="221"/>
      <c r="L66" s="221"/>
      <c r="M66" s="222"/>
      <c r="N66" s="223">
        <v>-35</v>
      </c>
      <c r="O66" s="224"/>
      <c r="P66" s="224"/>
      <c r="Q66" s="224"/>
      <c r="R66" s="225"/>
      <c r="S66" s="7"/>
    </row>
    <row r="67" spans="2:19" x14ac:dyDescent="0.25">
      <c r="B67" s="5"/>
      <c r="C67" s="192" t="s">
        <v>64</v>
      </c>
      <c r="D67" s="193"/>
      <c r="E67" s="193"/>
      <c r="F67" s="193"/>
      <c r="G67" s="194"/>
      <c r="H67" s="20">
        <v>470</v>
      </c>
      <c r="I67" s="220">
        <v>0</v>
      </c>
      <c r="J67" s="221"/>
      <c r="K67" s="221"/>
      <c r="L67" s="221"/>
      <c r="M67" s="222"/>
      <c r="N67" s="223">
        <v>0</v>
      </c>
      <c r="O67" s="224"/>
      <c r="P67" s="224"/>
      <c r="Q67" s="224"/>
      <c r="R67" s="225"/>
      <c r="S67" s="7"/>
    </row>
    <row r="68" spans="2:19" x14ac:dyDescent="0.25">
      <c r="B68" s="5"/>
      <c r="C68" s="192" t="s">
        <v>65</v>
      </c>
      <c r="D68" s="193"/>
      <c r="E68" s="193"/>
      <c r="F68" s="193"/>
      <c r="G68" s="194"/>
      <c r="H68" s="20">
        <v>480</v>
      </c>
      <c r="I68" s="220"/>
      <c r="J68" s="221"/>
      <c r="K68" s="221"/>
      <c r="L68" s="221"/>
      <c r="M68" s="222"/>
      <c r="N68" s="223">
        <v>0</v>
      </c>
      <c r="O68" s="224"/>
      <c r="P68" s="224"/>
      <c r="Q68" s="224"/>
      <c r="R68" s="225"/>
      <c r="S68" s="7"/>
    </row>
    <row r="69" spans="2:19" s="24" customFormat="1" ht="15.75" x14ac:dyDescent="0.25">
      <c r="B69" s="21"/>
      <c r="C69" s="264" t="s">
        <v>66</v>
      </c>
      <c r="D69" s="265"/>
      <c r="E69" s="265"/>
      <c r="F69" s="265"/>
      <c r="G69" s="266"/>
      <c r="H69" s="26">
        <v>490</v>
      </c>
      <c r="I69" s="267">
        <f>SUM(I61,I64:M68)-I62-I63</f>
        <v>121</v>
      </c>
      <c r="J69" s="268"/>
      <c r="K69" s="268"/>
      <c r="L69" s="268"/>
      <c r="M69" s="269"/>
      <c r="N69" s="267">
        <f>SUM(N61,N64:R68)-N62-N63</f>
        <v>105</v>
      </c>
      <c r="O69" s="268"/>
      <c r="P69" s="268"/>
      <c r="Q69" s="268"/>
      <c r="R69" s="269"/>
      <c r="S69" s="23"/>
    </row>
    <row r="70" spans="2:19" ht="15" customHeight="1" x14ac:dyDescent="0.25">
      <c r="B70" s="5"/>
      <c r="C70" s="229" t="s">
        <v>67</v>
      </c>
      <c r="D70" s="230"/>
      <c r="E70" s="230"/>
      <c r="F70" s="230"/>
      <c r="G70" s="230"/>
      <c r="H70" s="25"/>
      <c r="I70" s="250"/>
      <c r="J70" s="250"/>
      <c r="K70" s="250"/>
      <c r="L70" s="250"/>
      <c r="M70" s="250"/>
      <c r="N70" s="250"/>
      <c r="O70" s="250"/>
      <c r="P70" s="250"/>
      <c r="Q70" s="250"/>
      <c r="R70" s="251"/>
      <c r="S70" s="7"/>
    </row>
    <row r="71" spans="2:19" x14ac:dyDescent="0.25">
      <c r="B71" s="5"/>
      <c r="C71" s="192" t="s">
        <v>68</v>
      </c>
      <c r="D71" s="193"/>
      <c r="E71" s="193"/>
      <c r="F71" s="193"/>
      <c r="G71" s="194"/>
      <c r="H71" s="20">
        <v>510</v>
      </c>
      <c r="I71" s="220">
        <v>3</v>
      </c>
      <c r="J71" s="221"/>
      <c r="K71" s="221"/>
      <c r="L71" s="221"/>
      <c r="M71" s="222"/>
      <c r="N71" s="223">
        <v>7</v>
      </c>
      <c r="O71" s="224"/>
      <c r="P71" s="224"/>
      <c r="Q71" s="224"/>
      <c r="R71" s="225"/>
      <c r="S71" s="7"/>
    </row>
    <row r="72" spans="2:19" x14ac:dyDescent="0.25">
      <c r="B72" s="5"/>
      <c r="C72" s="192" t="s">
        <v>69</v>
      </c>
      <c r="D72" s="193"/>
      <c r="E72" s="193"/>
      <c r="F72" s="193"/>
      <c r="G72" s="194"/>
      <c r="H72" s="20">
        <v>520</v>
      </c>
      <c r="I72" s="220">
        <v>0</v>
      </c>
      <c r="J72" s="221"/>
      <c r="K72" s="221"/>
      <c r="L72" s="221"/>
      <c r="M72" s="222"/>
      <c r="N72" s="223">
        <v>0</v>
      </c>
      <c r="O72" s="224"/>
      <c r="P72" s="224"/>
      <c r="Q72" s="224"/>
      <c r="R72" s="225"/>
      <c r="S72" s="7"/>
    </row>
    <row r="73" spans="2:19" x14ac:dyDescent="0.25">
      <c r="B73" s="5"/>
      <c r="C73" s="192" t="s">
        <v>70</v>
      </c>
      <c r="D73" s="193"/>
      <c r="E73" s="193"/>
      <c r="F73" s="193"/>
      <c r="G73" s="194"/>
      <c r="H73" s="20">
        <v>530</v>
      </c>
      <c r="I73" s="220">
        <v>0</v>
      </c>
      <c r="J73" s="221"/>
      <c r="K73" s="221"/>
      <c r="L73" s="221"/>
      <c r="M73" s="222"/>
      <c r="N73" s="223">
        <v>0</v>
      </c>
      <c r="O73" s="224"/>
      <c r="P73" s="224"/>
      <c r="Q73" s="224"/>
      <c r="R73" s="225"/>
      <c r="S73" s="7"/>
    </row>
    <row r="74" spans="2:19" x14ac:dyDescent="0.25">
      <c r="B74" s="5"/>
      <c r="C74" s="192" t="s">
        <v>71</v>
      </c>
      <c r="D74" s="193"/>
      <c r="E74" s="193"/>
      <c r="F74" s="193"/>
      <c r="G74" s="194"/>
      <c r="H74" s="20">
        <v>540</v>
      </c>
      <c r="I74" s="220">
        <v>0</v>
      </c>
      <c r="J74" s="221"/>
      <c r="K74" s="221"/>
      <c r="L74" s="221"/>
      <c r="M74" s="222"/>
      <c r="N74" s="223">
        <v>0</v>
      </c>
      <c r="O74" s="224"/>
      <c r="P74" s="224"/>
      <c r="Q74" s="224"/>
      <c r="R74" s="225"/>
      <c r="S74" s="7"/>
    </row>
    <row r="75" spans="2:19" x14ac:dyDescent="0.25">
      <c r="B75" s="5"/>
      <c r="C75" s="192" t="s">
        <v>72</v>
      </c>
      <c r="D75" s="193"/>
      <c r="E75" s="193"/>
      <c r="F75" s="193"/>
      <c r="G75" s="194"/>
      <c r="H75" s="20">
        <v>550</v>
      </c>
      <c r="I75" s="220">
        <v>0</v>
      </c>
      <c r="J75" s="221"/>
      <c r="K75" s="221"/>
      <c r="L75" s="221"/>
      <c r="M75" s="222"/>
      <c r="N75" s="223">
        <v>0</v>
      </c>
      <c r="O75" s="224"/>
      <c r="P75" s="224"/>
      <c r="Q75" s="224"/>
      <c r="R75" s="225"/>
      <c r="S75" s="7"/>
    </row>
    <row r="76" spans="2:19" x14ac:dyDescent="0.25">
      <c r="B76" s="5"/>
      <c r="C76" s="192" t="s">
        <v>73</v>
      </c>
      <c r="D76" s="193"/>
      <c r="E76" s="193"/>
      <c r="F76" s="193"/>
      <c r="G76" s="194"/>
      <c r="H76" s="20">
        <v>560</v>
      </c>
      <c r="I76" s="220">
        <v>0</v>
      </c>
      <c r="J76" s="221"/>
      <c r="K76" s="221"/>
      <c r="L76" s="221"/>
      <c r="M76" s="222"/>
      <c r="N76" s="223">
        <v>0</v>
      </c>
      <c r="O76" s="224"/>
      <c r="P76" s="224"/>
      <c r="Q76" s="224"/>
      <c r="R76" s="225"/>
      <c r="S76" s="7"/>
    </row>
    <row r="77" spans="2:19" s="24" customFormat="1" ht="15.75" x14ac:dyDescent="0.25">
      <c r="B77" s="21"/>
      <c r="C77" s="264" t="s">
        <v>74</v>
      </c>
      <c r="D77" s="265"/>
      <c r="E77" s="265"/>
      <c r="F77" s="265"/>
      <c r="G77" s="266"/>
      <c r="H77" s="26">
        <v>590</v>
      </c>
      <c r="I77" s="267">
        <f>SUM(I71:M76)</f>
        <v>3</v>
      </c>
      <c r="J77" s="268"/>
      <c r="K77" s="268"/>
      <c r="L77" s="268"/>
      <c r="M77" s="269"/>
      <c r="N77" s="267">
        <f>SUM(N71:R76)</f>
        <v>7</v>
      </c>
      <c r="O77" s="268"/>
      <c r="P77" s="268"/>
      <c r="Q77" s="268"/>
      <c r="R77" s="269"/>
      <c r="S77" s="23"/>
    </row>
    <row r="78" spans="2:19" ht="15" customHeight="1" x14ac:dyDescent="0.25">
      <c r="B78" s="5"/>
      <c r="C78" s="229" t="s">
        <v>75</v>
      </c>
      <c r="D78" s="230"/>
      <c r="E78" s="230"/>
      <c r="F78" s="230"/>
      <c r="G78" s="230"/>
      <c r="H78" s="25"/>
      <c r="I78" s="250"/>
      <c r="J78" s="250"/>
      <c r="K78" s="250"/>
      <c r="L78" s="250"/>
      <c r="M78" s="250"/>
      <c r="N78" s="250"/>
      <c r="O78" s="250"/>
      <c r="P78" s="250"/>
      <c r="Q78" s="250"/>
      <c r="R78" s="251"/>
      <c r="S78" s="7"/>
    </row>
    <row r="79" spans="2:19" x14ac:dyDescent="0.25">
      <c r="B79" s="5"/>
      <c r="C79" s="192" t="s">
        <v>76</v>
      </c>
      <c r="D79" s="193"/>
      <c r="E79" s="193"/>
      <c r="F79" s="193"/>
      <c r="G79" s="194"/>
      <c r="H79" s="20">
        <v>610</v>
      </c>
      <c r="I79" s="220">
        <v>0</v>
      </c>
      <c r="J79" s="221"/>
      <c r="K79" s="221"/>
      <c r="L79" s="221"/>
      <c r="M79" s="222"/>
      <c r="N79" s="223">
        <v>0</v>
      </c>
      <c r="O79" s="224"/>
      <c r="P79" s="224"/>
      <c r="Q79" s="224"/>
      <c r="R79" s="225"/>
      <c r="S79" s="7"/>
    </row>
    <row r="80" spans="2:19" x14ac:dyDescent="0.25">
      <c r="B80" s="5"/>
      <c r="C80" s="192" t="s">
        <v>77</v>
      </c>
      <c r="D80" s="193"/>
      <c r="E80" s="193"/>
      <c r="F80" s="193"/>
      <c r="G80" s="194"/>
      <c r="H80" s="20">
        <v>620</v>
      </c>
      <c r="I80" s="220">
        <v>0</v>
      </c>
      <c r="J80" s="221"/>
      <c r="K80" s="221"/>
      <c r="L80" s="221"/>
      <c r="M80" s="222"/>
      <c r="N80" s="223">
        <v>0</v>
      </c>
      <c r="O80" s="224"/>
      <c r="P80" s="224"/>
      <c r="Q80" s="224"/>
      <c r="R80" s="225"/>
      <c r="S80" s="7"/>
    </row>
    <row r="81" spans="2:19" x14ac:dyDescent="0.25">
      <c r="B81" s="5"/>
      <c r="C81" s="192" t="s">
        <v>78</v>
      </c>
      <c r="D81" s="193"/>
      <c r="E81" s="193"/>
      <c r="F81" s="193"/>
      <c r="G81" s="194"/>
      <c r="H81" s="20">
        <v>630</v>
      </c>
      <c r="I81" s="223">
        <v>24</v>
      </c>
      <c r="J81" s="224"/>
      <c r="K81" s="224"/>
      <c r="L81" s="224"/>
      <c r="M81" s="225"/>
      <c r="N81" s="223">
        <v>22</v>
      </c>
      <c r="O81" s="224"/>
      <c r="P81" s="224"/>
      <c r="Q81" s="224"/>
      <c r="R81" s="225"/>
      <c r="S81" s="7"/>
    </row>
    <row r="82" spans="2:19" ht="15" customHeight="1" x14ac:dyDescent="0.25">
      <c r="B82" s="5"/>
      <c r="C82" s="238" t="s">
        <v>29</v>
      </c>
      <c r="D82" s="239"/>
      <c r="E82" s="239"/>
      <c r="F82" s="239"/>
      <c r="G82" s="239"/>
      <c r="H82" s="17"/>
      <c r="I82" s="242"/>
      <c r="J82" s="242"/>
      <c r="K82" s="242"/>
      <c r="L82" s="242"/>
      <c r="M82" s="242"/>
      <c r="N82" s="241"/>
      <c r="O82" s="242"/>
      <c r="P82" s="242"/>
      <c r="Q82" s="242"/>
      <c r="R82" s="243"/>
      <c r="S82" s="7"/>
    </row>
    <row r="83" spans="2:19" ht="15" customHeight="1" x14ac:dyDescent="0.25">
      <c r="B83" s="5"/>
      <c r="C83" s="217" t="s">
        <v>79</v>
      </c>
      <c r="D83" s="218"/>
      <c r="E83" s="218"/>
      <c r="F83" s="218"/>
      <c r="G83" s="218"/>
      <c r="H83" s="19">
        <v>631</v>
      </c>
      <c r="I83" s="233">
        <v>8</v>
      </c>
      <c r="J83" s="233"/>
      <c r="K83" s="233"/>
      <c r="L83" s="233"/>
      <c r="M83" s="233"/>
      <c r="N83" s="234">
        <v>8</v>
      </c>
      <c r="O83" s="235"/>
      <c r="P83" s="235"/>
      <c r="Q83" s="235"/>
      <c r="R83" s="236"/>
      <c r="S83" s="7"/>
    </row>
    <row r="84" spans="2:19" x14ac:dyDescent="0.25">
      <c r="B84" s="5"/>
      <c r="C84" s="192" t="s">
        <v>80</v>
      </c>
      <c r="D84" s="193"/>
      <c r="E84" s="193"/>
      <c r="F84" s="193"/>
      <c r="G84" s="194"/>
      <c r="H84" s="20">
        <v>632</v>
      </c>
      <c r="I84" s="220">
        <v>0</v>
      </c>
      <c r="J84" s="221"/>
      <c r="K84" s="221"/>
      <c r="L84" s="221"/>
      <c r="M84" s="222"/>
      <c r="N84" s="223">
        <v>0</v>
      </c>
      <c r="O84" s="224"/>
      <c r="P84" s="224"/>
      <c r="Q84" s="224"/>
      <c r="R84" s="225"/>
      <c r="S84" s="7"/>
    </row>
    <row r="85" spans="2:19" x14ac:dyDescent="0.25">
      <c r="B85" s="5"/>
      <c r="C85" s="192" t="s">
        <v>81</v>
      </c>
      <c r="D85" s="193"/>
      <c r="E85" s="193"/>
      <c r="F85" s="193"/>
      <c r="G85" s="194"/>
      <c r="H85" s="20">
        <v>633</v>
      </c>
      <c r="I85" s="220">
        <v>4</v>
      </c>
      <c r="J85" s="221"/>
      <c r="K85" s="221"/>
      <c r="L85" s="221"/>
      <c r="M85" s="222"/>
      <c r="N85" s="223">
        <v>4</v>
      </c>
      <c r="O85" s="224"/>
      <c r="P85" s="224"/>
      <c r="Q85" s="224"/>
      <c r="R85" s="225"/>
      <c r="S85" s="7"/>
    </row>
    <row r="86" spans="2:19" x14ac:dyDescent="0.25">
      <c r="B86" s="5"/>
      <c r="C86" s="192" t="s">
        <v>82</v>
      </c>
      <c r="D86" s="193"/>
      <c r="E86" s="193"/>
      <c r="F86" s="193"/>
      <c r="G86" s="194"/>
      <c r="H86" s="20">
        <v>634</v>
      </c>
      <c r="I86" s="220">
        <v>6</v>
      </c>
      <c r="J86" s="221"/>
      <c r="K86" s="221"/>
      <c r="L86" s="221"/>
      <c r="M86" s="222"/>
      <c r="N86" s="223">
        <v>4</v>
      </c>
      <c r="O86" s="224"/>
      <c r="P86" s="224"/>
      <c r="Q86" s="224"/>
      <c r="R86" s="225"/>
      <c r="S86" s="7"/>
    </row>
    <row r="87" spans="2:19" x14ac:dyDescent="0.25">
      <c r="B87" s="5"/>
      <c r="C87" s="192" t="s">
        <v>83</v>
      </c>
      <c r="D87" s="193"/>
      <c r="E87" s="193"/>
      <c r="F87" s="193"/>
      <c r="G87" s="194"/>
      <c r="H87" s="20">
        <v>635</v>
      </c>
      <c r="I87" s="220">
        <v>6</v>
      </c>
      <c r="J87" s="221"/>
      <c r="K87" s="221"/>
      <c r="L87" s="221"/>
      <c r="M87" s="222"/>
      <c r="N87" s="223">
        <v>6</v>
      </c>
      <c r="O87" s="224"/>
      <c r="P87" s="224"/>
      <c r="Q87" s="224"/>
      <c r="R87" s="225"/>
      <c r="S87" s="7"/>
    </row>
    <row r="88" spans="2:19" x14ac:dyDescent="0.25">
      <c r="B88" s="5"/>
      <c r="C88" s="192" t="s">
        <v>84</v>
      </c>
      <c r="D88" s="193"/>
      <c r="E88" s="193"/>
      <c r="F88" s="193"/>
      <c r="G88" s="194"/>
      <c r="H88" s="20">
        <v>636</v>
      </c>
      <c r="I88" s="220">
        <v>0</v>
      </c>
      <c r="J88" s="221"/>
      <c r="K88" s="221"/>
      <c r="L88" s="221"/>
      <c r="M88" s="222"/>
      <c r="N88" s="223">
        <v>0</v>
      </c>
      <c r="O88" s="224"/>
      <c r="P88" s="224"/>
      <c r="Q88" s="224"/>
      <c r="R88" s="225"/>
      <c r="S88" s="7"/>
    </row>
    <row r="89" spans="2:19" x14ac:dyDescent="0.25">
      <c r="B89" s="5"/>
      <c r="C89" s="192" t="s">
        <v>85</v>
      </c>
      <c r="D89" s="193"/>
      <c r="E89" s="193"/>
      <c r="F89" s="193"/>
      <c r="G89" s="194"/>
      <c r="H89" s="20">
        <v>637</v>
      </c>
      <c r="I89" s="220">
        <v>0</v>
      </c>
      <c r="J89" s="221"/>
      <c r="K89" s="221"/>
      <c r="L89" s="221"/>
      <c r="M89" s="222"/>
      <c r="N89" s="223">
        <v>0</v>
      </c>
      <c r="O89" s="224"/>
      <c r="P89" s="224"/>
      <c r="Q89" s="224"/>
      <c r="R89" s="225"/>
      <c r="S89" s="7"/>
    </row>
    <row r="90" spans="2:19" x14ac:dyDescent="0.25">
      <c r="B90" s="5"/>
      <c r="C90" s="192" t="s">
        <v>86</v>
      </c>
      <c r="D90" s="193"/>
      <c r="E90" s="193"/>
      <c r="F90" s="193"/>
      <c r="G90" s="194"/>
      <c r="H90" s="20">
        <v>638</v>
      </c>
      <c r="I90" s="220">
        <v>0</v>
      </c>
      <c r="J90" s="221"/>
      <c r="K90" s="221"/>
      <c r="L90" s="221"/>
      <c r="M90" s="222"/>
      <c r="N90" s="223">
        <v>0</v>
      </c>
      <c r="O90" s="224"/>
      <c r="P90" s="224"/>
      <c r="Q90" s="224"/>
      <c r="R90" s="225"/>
      <c r="S90" s="7"/>
    </row>
    <row r="91" spans="2:19" x14ac:dyDescent="0.25">
      <c r="B91" s="5"/>
      <c r="C91" s="192" t="s">
        <v>87</v>
      </c>
      <c r="D91" s="193"/>
      <c r="E91" s="193"/>
      <c r="F91" s="193"/>
      <c r="G91" s="194"/>
      <c r="H91" s="20">
        <v>640</v>
      </c>
      <c r="I91" s="220">
        <v>0</v>
      </c>
      <c r="J91" s="221"/>
      <c r="K91" s="221"/>
      <c r="L91" s="221"/>
      <c r="M91" s="222"/>
      <c r="N91" s="223">
        <v>0</v>
      </c>
      <c r="O91" s="224"/>
      <c r="P91" s="224"/>
      <c r="Q91" s="224"/>
      <c r="R91" s="225"/>
      <c r="S91" s="7"/>
    </row>
    <row r="92" spans="2:19" x14ac:dyDescent="0.25">
      <c r="B92" s="5"/>
      <c r="C92" s="192" t="s">
        <v>71</v>
      </c>
      <c r="D92" s="193"/>
      <c r="E92" s="193"/>
      <c r="F92" s="193"/>
      <c r="G92" s="194"/>
      <c r="H92" s="20">
        <v>650</v>
      </c>
      <c r="I92" s="220">
        <v>0</v>
      </c>
      <c r="J92" s="221"/>
      <c r="K92" s="221"/>
      <c r="L92" s="221"/>
      <c r="M92" s="222"/>
      <c r="N92" s="223">
        <v>0</v>
      </c>
      <c r="O92" s="224"/>
      <c r="P92" s="224"/>
      <c r="Q92" s="224"/>
      <c r="R92" s="225"/>
      <c r="S92" s="7"/>
    </row>
    <row r="93" spans="2:19" x14ac:dyDescent="0.25">
      <c r="B93" s="5"/>
      <c r="C93" s="192" t="s">
        <v>72</v>
      </c>
      <c r="D93" s="193"/>
      <c r="E93" s="193"/>
      <c r="F93" s="193"/>
      <c r="G93" s="194"/>
      <c r="H93" s="20">
        <v>660</v>
      </c>
      <c r="I93" s="220">
        <v>0</v>
      </c>
      <c r="J93" s="221"/>
      <c r="K93" s="221"/>
      <c r="L93" s="221"/>
      <c r="M93" s="222"/>
      <c r="N93" s="223">
        <v>0</v>
      </c>
      <c r="O93" s="224"/>
      <c r="P93" s="224"/>
      <c r="Q93" s="224"/>
      <c r="R93" s="225"/>
      <c r="S93" s="7"/>
    </row>
    <row r="94" spans="2:19" x14ac:dyDescent="0.25">
      <c r="B94" s="5"/>
      <c r="C94" s="192" t="s">
        <v>88</v>
      </c>
      <c r="D94" s="193"/>
      <c r="E94" s="193"/>
      <c r="F94" s="193"/>
      <c r="G94" s="194"/>
      <c r="H94" s="20">
        <v>670</v>
      </c>
      <c r="I94" s="220">
        <v>0</v>
      </c>
      <c r="J94" s="221"/>
      <c r="K94" s="221"/>
      <c r="L94" s="221"/>
      <c r="M94" s="222"/>
      <c r="N94" s="223">
        <v>0</v>
      </c>
      <c r="O94" s="224"/>
      <c r="P94" s="224"/>
      <c r="Q94" s="224"/>
      <c r="R94" s="225"/>
      <c r="S94" s="7"/>
    </row>
    <row r="95" spans="2:19" s="24" customFormat="1" ht="15.75" x14ac:dyDescent="0.25">
      <c r="B95" s="21"/>
      <c r="C95" s="252" t="s">
        <v>89</v>
      </c>
      <c r="D95" s="252"/>
      <c r="E95" s="252"/>
      <c r="F95" s="252"/>
      <c r="G95" s="252"/>
      <c r="H95" s="26">
        <v>690</v>
      </c>
      <c r="I95" s="253">
        <f>SUM(I79:M81,I91:M94)</f>
        <v>24</v>
      </c>
      <c r="J95" s="253"/>
      <c r="K95" s="253"/>
      <c r="L95" s="253"/>
      <c r="M95" s="253"/>
      <c r="N95" s="253">
        <f>SUM(N79:R81,N91:R94)</f>
        <v>22</v>
      </c>
      <c r="O95" s="253"/>
      <c r="P95" s="253"/>
      <c r="Q95" s="253"/>
      <c r="R95" s="253"/>
      <c r="S95" s="23"/>
    </row>
    <row r="96" spans="2:19" s="24" customFormat="1" ht="15.75" x14ac:dyDescent="0.25">
      <c r="B96" s="21"/>
      <c r="C96" s="252" t="s">
        <v>55</v>
      </c>
      <c r="D96" s="252"/>
      <c r="E96" s="252"/>
      <c r="F96" s="252"/>
      <c r="G96" s="252"/>
      <c r="H96" s="26">
        <v>700</v>
      </c>
      <c r="I96" s="253">
        <f>I69+I77+I95</f>
        <v>148</v>
      </c>
      <c r="J96" s="253"/>
      <c r="K96" s="253"/>
      <c r="L96" s="253"/>
      <c r="M96" s="253"/>
      <c r="N96" s="253">
        <f>N69+N77+N95</f>
        <v>134</v>
      </c>
      <c r="O96" s="253"/>
      <c r="P96" s="253"/>
      <c r="Q96" s="253"/>
      <c r="R96" s="253"/>
      <c r="S96" s="23"/>
    </row>
    <row r="97" spans="2:19" ht="15.75" customHeight="1" x14ac:dyDescent="0.25">
      <c r="B97" s="5"/>
      <c r="C97" s="5"/>
      <c r="D97" s="5"/>
      <c r="E97" s="5"/>
      <c r="F97" s="5"/>
      <c r="G97" s="5"/>
      <c r="H97" s="5"/>
      <c r="I97" s="5"/>
      <c r="J97" s="5"/>
      <c r="K97" s="5"/>
      <c r="L97" s="5"/>
      <c r="M97" s="5"/>
      <c r="N97" s="5"/>
      <c r="O97" s="5"/>
      <c r="P97" s="5"/>
      <c r="Q97" s="5"/>
      <c r="R97" s="5"/>
      <c r="S97" s="7"/>
    </row>
    <row r="98" spans="2:19" x14ac:dyDescent="0.25">
      <c r="B98" s="5"/>
      <c r="C98" s="273" t="s">
        <v>90</v>
      </c>
      <c r="D98" s="273"/>
      <c r="E98" s="6"/>
      <c r="F98" s="274"/>
      <c r="G98" s="274"/>
      <c r="H98" s="6"/>
      <c r="I98" s="274" t="s">
        <v>91</v>
      </c>
      <c r="J98" s="274"/>
      <c r="K98" s="274"/>
      <c r="L98" s="274"/>
      <c r="M98" s="274"/>
      <c r="N98" s="274"/>
      <c r="O98" s="5"/>
      <c r="P98" s="5"/>
      <c r="Q98" s="5"/>
      <c r="R98" s="5"/>
      <c r="S98" s="7"/>
    </row>
    <row r="99" spans="2:19" s="38" customFormat="1" ht="12" x14ac:dyDescent="0.25">
      <c r="B99" s="34"/>
      <c r="C99" s="35" t="s">
        <v>92</v>
      </c>
      <c r="D99" s="35"/>
      <c r="E99" s="35"/>
      <c r="F99" s="270" t="s">
        <v>93</v>
      </c>
      <c r="G99" s="270"/>
      <c r="H99" s="36"/>
      <c r="I99" s="270" t="s">
        <v>94</v>
      </c>
      <c r="J99" s="270"/>
      <c r="K99" s="270"/>
      <c r="L99" s="270"/>
      <c r="M99" s="270"/>
      <c r="N99" s="270"/>
      <c r="O99" s="34"/>
      <c r="P99" s="34"/>
      <c r="Q99" s="34"/>
      <c r="R99" s="34"/>
      <c r="S99" s="37"/>
    </row>
    <row r="100" spans="2:19" x14ac:dyDescent="0.25">
      <c r="B100" s="5"/>
      <c r="C100" s="273" t="s">
        <v>95</v>
      </c>
      <c r="D100" s="273"/>
      <c r="E100" s="6"/>
      <c r="F100" s="274"/>
      <c r="G100" s="274"/>
      <c r="H100" s="6"/>
      <c r="I100" s="274" t="s">
        <v>96</v>
      </c>
      <c r="J100" s="274"/>
      <c r="K100" s="274"/>
      <c r="L100" s="274"/>
      <c r="M100" s="274"/>
      <c r="N100" s="274"/>
      <c r="O100" s="5"/>
      <c r="P100" s="5"/>
      <c r="Q100" s="5"/>
      <c r="R100" s="5"/>
      <c r="S100" s="7"/>
    </row>
    <row r="101" spans="2:19" x14ac:dyDescent="0.25">
      <c r="B101" s="5"/>
      <c r="C101" s="10"/>
      <c r="D101" s="10"/>
      <c r="E101" s="10"/>
      <c r="F101" s="270" t="s">
        <v>93</v>
      </c>
      <c r="G101" s="270"/>
      <c r="H101" s="36"/>
      <c r="I101" s="270" t="s">
        <v>94</v>
      </c>
      <c r="J101" s="270"/>
      <c r="K101" s="270"/>
      <c r="L101" s="270"/>
      <c r="M101" s="270"/>
      <c r="N101" s="270"/>
      <c r="O101" s="5"/>
      <c r="P101" s="5"/>
      <c r="Q101" s="5"/>
      <c r="R101" s="5"/>
      <c r="S101" s="7"/>
    </row>
    <row r="102" spans="2:19" x14ac:dyDescent="0.25">
      <c r="B102" s="5"/>
      <c r="C102" s="271" t="s">
        <v>352</v>
      </c>
      <c r="D102" s="272"/>
      <c r="E102" s="5"/>
      <c r="F102" s="5"/>
      <c r="G102" s="5"/>
      <c r="H102" s="5"/>
      <c r="I102" s="5"/>
      <c r="J102" s="5"/>
      <c r="K102" s="5"/>
      <c r="L102" s="5"/>
      <c r="M102" s="5"/>
      <c r="N102" s="5"/>
      <c r="O102" s="5"/>
      <c r="P102" s="5"/>
      <c r="Q102" s="5"/>
      <c r="R102" s="5"/>
      <c r="S102" s="7"/>
    </row>
    <row r="103" spans="2:19" x14ac:dyDescent="0.25">
      <c r="B103" s="5"/>
      <c r="C103" s="5"/>
      <c r="D103" s="5"/>
      <c r="E103" s="5"/>
      <c r="F103" s="5"/>
      <c r="G103" s="5"/>
      <c r="H103" s="5"/>
      <c r="I103" s="5"/>
      <c r="J103" s="5"/>
      <c r="K103" s="5"/>
      <c r="L103" s="5"/>
      <c r="M103" s="5"/>
      <c r="N103" s="5"/>
      <c r="O103" s="5"/>
      <c r="P103" s="5"/>
      <c r="Q103" s="5"/>
      <c r="R103" s="5"/>
      <c r="S103" s="7"/>
    </row>
    <row r="104" spans="2:19" ht="6" customHeight="1" x14ac:dyDescent="0.25">
      <c r="B104" s="5"/>
      <c r="C104" s="5"/>
      <c r="D104" s="5"/>
      <c r="E104" s="5"/>
      <c r="F104" s="5"/>
      <c r="G104" s="5"/>
      <c r="H104" s="5"/>
      <c r="I104" s="5"/>
      <c r="J104" s="5"/>
      <c r="K104" s="5"/>
      <c r="L104" s="5"/>
      <c r="M104" s="5"/>
      <c r="N104" s="5"/>
      <c r="O104" s="5"/>
      <c r="P104" s="5"/>
      <c r="Q104" s="5"/>
      <c r="R104" s="5"/>
      <c r="S104" s="7"/>
    </row>
  </sheetData>
  <mergeCells count="263">
    <mergeCell ref="F101:G101"/>
    <mergeCell ref="I101:N101"/>
    <mergeCell ref="C102:D102"/>
    <mergeCell ref="C98:D98"/>
    <mergeCell ref="F98:G98"/>
    <mergeCell ref="I98:N98"/>
    <mergeCell ref="F99:G99"/>
    <mergeCell ref="I99:N99"/>
    <mergeCell ref="C100:D100"/>
    <mergeCell ref="F100:G100"/>
    <mergeCell ref="I100:N100"/>
    <mergeCell ref="C95:G95"/>
    <mergeCell ref="I95:M95"/>
    <mergeCell ref="N95:R95"/>
    <mergeCell ref="C96:G96"/>
    <mergeCell ref="I96:M96"/>
    <mergeCell ref="N96:R96"/>
    <mergeCell ref="C93:G93"/>
    <mergeCell ref="I93:M93"/>
    <mergeCell ref="N93:R93"/>
    <mergeCell ref="C94:G94"/>
    <mergeCell ref="I94:M94"/>
    <mergeCell ref="N94:R94"/>
    <mergeCell ref="C91:G91"/>
    <mergeCell ref="I91:M91"/>
    <mergeCell ref="N91:R91"/>
    <mergeCell ref="C92:G92"/>
    <mergeCell ref="I92:M92"/>
    <mergeCell ref="N92:R92"/>
    <mergeCell ref="C89:G89"/>
    <mergeCell ref="I89:M89"/>
    <mergeCell ref="N89:R89"/>
    <mergeCell ref="C90:G90"/>
    <mergeCell ref="I90:M90"/>
    <mergeCell ref="N90:R90"/>
    <mergeCell ref="C87:G87"/>
    <mergeCell ref="I87:M87"/>
    <mergeCell ref="N87:R87"/>
    <mergeCell ref="C88:G88"/>
    <mergeCell ref="I88:M88"/>
    <mergeCell ref="N88:R88"/>
    <mergeCell ref="C85:G85"/>
    <mergeCell ref="I85:M85"/>
    <mergeCell ref="N85:R85"/>
    <mergeCell ref="C86:G86"/>
    <mergeCell ref="I86:M86"/>
    <mergeCell ref="N86:R86"/>
    <mergeCell ref="C83:G83"/>
    <mergeCell ref="I83:M83"/>
    <mergeCell ref="N83:R83"/>
    <mergeCell ref="C84:G84"/>
    <mergeCell ref="I84:M84"/>
    <mergeCell ref="N84:R84"/>
    <mergeCell ref="C81:G81"/>
    <mergeCell ref="I81:M81"/>
    <mergeCell ref="N81:R81"/>
    <mergeCell ref="C82:G82"/>
    <mergeCell ref="I82:M82"/>
    <mergeCell ref="N82:R82"/>
    <mergeCell ref="C79:G79"/>
    <mergeCell ref="I79:M79"/>
    <mergeCell ref="N79:R79"/>
    <mergeCell ref="C80:G80"/>
    <mergeCell ref="I80:M80"/>
    <mergeCell ref="N80:R80"/>
    <mergeCell ref="C77:G77"/>
    <mergeCell ref="I77:M77"/>
    <mergeCell ref="N77:R77"/>
    <mergeCell ref="C78:G78"/>
    <mergeCell ref="I78:M78"/>
    <mergeCell ref="N78:R78"/>
    <mergeCell ref="C75:G75"/>
    <mergeCell ref="I75:M75"/>
    <mergeCell ref="N75:R75"/>
    <mergeCell ref="C76:G76"/>
    <mergeCell ref="I76:M76"/>
    <mergeCell ref="N76:R76"/>
    <mergeCell ref="C73:G73"/>
    <mergeCell ref="I73:M73"/>
    <mergeCell ref="N73:R73"/>
    <mergeCell ref="C74:G74"/>
    <mergeCell ref="I74:M74"/>
    <mergeCell ref="N74:R74"/>
    <mergeCell ref="C71:G71"/>
    <mergeCell ref="I71:M71"/>
    <mergeCell ref="N71:R71"/>
    <mergeCell ref="C72:G72"/>
    <mergeCell ref="I72:M72"/>
    <mergeCell ref="N72:R72"/>
    <mergeCell ref="C69:G69"/>
    <mergeCell ref="I69:M69"/>
    <mergeCell ref="N69:R69"/>
    <mergeCell ref="C70:G70"/>
    <mergeCell ref="I70:M70"/>
    <mergeCell ref="N70:R70"/>
    <mergeCell ref="C67:G67"/>
    <mergeCell ref="I67:M67"/>
    <mergeCell ref="N67:R67"/>
    <mergeCell ref="C68:G68"/>
    <mergeCell ref="I68:M68"/>
    <mergeCell ref="N68:R68"/>
    <mergeCell ref="C65:G65"/>
    <mergeCell ref="I65:M65"/>
    <mergeCell ref="N65:R65"/>
    <mergeCell ref="C66:G66"/>
    <mergeCell ref="I66:M66"/>
    <mergeCell ref="N66:R66"/>
    <mergeCell ref="C63:G63"/>
    <mergeCell ref="I63:M63"/>
    <mergeCell ref="N63:R63"/>
    <mergeCell ref="C64:G64"/>
    <mergeCell ref="I64:M64"/>
    <mergeCell ref="N64:R64"/>
    <mergeCell ref="C61:G61"/>
    <mergeCell ref="I61:M61"/>
    <mergeCell ref="N61:R61"/>
    <mergeCell ref="C62:G62"/>
    <mergeCell ref="I62:M62"/>
    <mergeCell ref="N62:R62"/>
    <mergeCell ref="C59:G59"/>
    <mergeCell ref="I59:M59"/>
    <mergeCell ref="N59:R59"/>
    <mergeCell ref="C60:G60"/>
    <mergeCell ref="I60:M60"/>
    <mergeCell ref="N60:R60"/>
    <mergeCell ref="C54:G54"/>
    <mergeCell ref="I54:M54"/>
    <mergeCell ref="N54:R54"/>
    <mergeCell ref="C56:N56"/>
    <mergeCell ref="C57:G58"/>
    <mergeCell ref="H57:H58"/>
    <mergeCell ref="J57:L57"/>
    <mergeCell ref="O57:R57"/>
    <mergeCell ref="I58:M58"/>
    <mergeCell ref="N58:O58"/>
    <mergeCell ref="C52:G52"/>
    <mergeCell ref="I52:M52"/>
    <mergeCell ref="N52:R52"/>
    <mergeCell ref="C53:G53"/>
    <mergeCell ref="I53:M53"/>
    <mergeCell ref="N53:R53"/>
    <mergeCell ref="C50:G50"/>
    <mergeCell ref="I50:M50"/>
    <mergeCell ref="N50:R50"/>
    <mergeCell ref="C51:G51"/>
    <mergeCell ref="I51:M51"/>
    <mergeCell ref="N51:R51"/>
    <mergeCell ref="C48:G48"/>
    <mergeCell ref="I48:M48"/>
    <mergeCell ref="N48:R48"/>
    <mergeCell ref="C49:G49"/>
    <mergeCell ref="I49:M49"/>
    <mergeCell ref="N49:R49"/>
    <mergeCell ref="C46:G46"/>
    <mergeCell ref="I46:M46"/>
    <mergeCell ref="N46:R46"/>
    <mergeCell ref="C47:G47"/>
    <mergeCell ref="I47:M47"/>
    <mergeCell ref="N47:R47"/>
    <mergeCell ref="C44:G44"/>
    <mergeCell ref="I44:M44"/>
    <mergeCell ref="N44:R44"/>
    <mergeCell ref="C45:G45"/>
    <mergeCell ref="I45:M45"/>
    <mergeCell ref="N45:R45"/>
    <mergeCell ref="C42:G42"/>
    <mergeCell ref="I42:M42"/>
    <mergeCell ref="N42:R42"/>
    <mergeCell ref="C43:G43"/>
    <mergeCell ref="I43:M43"/>
    <mergeCell ref="N43:R43"/>
    <mergeCell ref="C40:G40"/>
    <mergeCell ref="I40:M40"/>
    <mergeCell ref="N40:R40"/>
    <mergeCell ref="C41:G41"/>
    <mergeCell ref="I41:M41"/>
    <mergeCell ref="N41:R41"/>
    <mergeCell ref="C38:G38"/>
    <mergeCell ref="I38:M38"/>
    <mergeCell ref="N38:R38"/>
    <mergeCell ref="C39:G39"/>
    <mergeCell ref="I39:M39"/>
    <mergeCell ref="N39:R39"/>
    <mergeCell ref="C36:G36"/>
    <mergeCell ref="I36:M36"/>
    <mergeCell ref="N36:R36"/>
    <mergeCell ref="C37:G37"/>
    <mergeCell ref="I37:M37"/>
    <mergeCell ref="N37:R37"/>
    <mergeCell ref="C34:G34"/>
    <mergeCell ref="I34:M34"/>
    <mergeCell ref="N34:R34"/>
    <mergeCell ref="C35:G35"/>
    <mergeCell ref="I35:M35"/>
    <mergeCell ref="N35:R35"/>
    <mergeCell ref="C32:G32"/>
    <mergeCell ref="I32:M32"/>
    <mergeCell ref="N32:R32"/>
    <mergeCell ref="C33:G33"/>
    <mergeCell ref="I33:M33"/>
    <mergeCell ref="N33:R33"/>
    <mergeCell ref="C30:G30"/>
    <mergeCell ref="I30:M30"/>
    <mergeCell ref="N30:R30"/>
    <mergeCell ref="C31:G31"/>
    <mergeCell ref="I31:M31"/>
    <mergeCell ref="N31:R31"/>
    <mergeCell ref="C28:G28"/>
    <mergeCell ref="I28:M28"/>
    <mergeCell ref="N28:R28"/>
    <mergeCell ref="C29:G29"/>
    <mergeCell ref="I29:M29"/>
    <mergeCell ref="N29:R29"/>
    <mergeCell ref="C26:G26"/>
    <mergeCell ref="I26:M26"/>
    <mergeCell ref="N26:R26"/>
    <mergeCell ref="C27:G27"/>
    <mergeCell ref="I27:M27"/>
    <mergeCell ref="N27:R27"/>
    <mergeCell ref="C24:G24"/>
    <mergeCell ref="I24:M24"/>
    <mergeCell ref="N24:R24"/>
    <mergeCell ref="C25:G25"/>
    <mergeCell ref="I25:M25"/>
    <mergeCell ref="N25:R25"/>
    <mergeCell ref="C22:G22"/>
    <mergeCell ref="I22:M22"/>
    <mergeCell ref="N22:R22"/>
    <mergeCell ref="C23:G23"/>
    <mergeCell ref="I23:M23"/>
    <mergeCell ref="N23:R23"/>
    <mergeCell ref="C20:G21"/>
    <mergeCell ref="H20:H21"/>
    <mergeCell ref="J20:L20"/>
    <mergeCell ref="O20:R20"/>
    <mergeCell ref="I21:M21"/>
    <mergeCell ref="N21:O21"/>
    <mergeCell ref="C14:E14"/>
    <mergeCell ref="F14:R14"/>
    <mergeCell ref="I16:M16"/>
    <mergeCell ref="N16:R16"/>
    <mergeCell ref="I17:M17"/>
    <mergeCell ref="N17:R17"/>
    <mergeCell ref="C13:E13"/>
    <mergeCell ref="F13:R13"/>
    <mergeCell ref="C8:E8"/>
    <mergeCell ref="F8:R8"/>
    <mergeCell ref="C9:E9"/>
    <mergeCell ref="F9:R9"/>
    <mergeCell ref="C10:E10"/>
    <mergeCell ref="F10:R10"/>
    <mergeCell ref="I18:M18"/>
    <mergeCell ref="N18:R18"/>
    <mergeCell ref="C2:R2"/>
    <mergeCell ref="I3:R3"/>
    <mergeCell ref="M4:R4"/>
    <mergeCell ref="C5:R5"/>
    <mergeCell ref="G6:I6"/>
    <mergeCell ref="C7:H7"/>
    <mergeCell ref="C11:E11"/>
    <mergeCell ref="F11:R11"/>
    <mergeCell ref="C12:E12"/>
    <mergeCell ref="F12:R12"/>
  </mergeCells>
  <pageMargins left="0.31496062992125984" right="0.31496062992125984" top="0.31496062992125984" bottom="0.31496062992125984" header="0.27559055118110237" footer="0.27559055118110237"/>
  <pageSetup paperSize="9" scale="97" fitToHeight="0" orientation="portrait" blackAndWhite="1"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42"/>
  <sheetViews>
    <sheetView workbookViewId="0">
      <selection activeCell="A40" sqref="A40"/>
    </sheetView>
  </sheetViews>
  <sheetFormatPr defaultRowHeight="15" x14ac:dyDescent="0.25"/>
  <cols>
    <col min="1" max="1" width="114.140625" customWidth="1"/>
  </cols>
  <sheetData>
    <row r="1" spans="1:1" s="171" customFormat="1" ht="33" customHeight="1" x14ac:dyDescent="0.25">
      <c r="A1" s="172" t="s">
        <v>357</v>
      </c>
    </row>
    <row r="2" spans="1:1" s="171" customFormat="1" ht="51.75" customHeight="1" x14ac:dyDescent="0.25">
      <c r="A2" s="177" t="s">
        <v>358</v>
      </c>
    </row>
    <row r="3" spans="1:1" s="171" customFormat="1" ht="15.75" x14ac:dyDescent="0.25">
      <c r="A3" s="174"/>
    </row>
    <row r="4" spans="1:1" s="171" customFormat="1" ht="15.75" x14ac:dyDescent="0.25">
      <c r="A4" s="178" t="s">
        <v>330</v>
      </c>
    </row>
    <row r="5" spans="1:1" s="171" customFormat="1" ht="144" customHeight="1" x14ac:dyDescent="0.25">
      <c r="A5" s="179" t="s">
        <v>359</v>
      </c>
    </row>
    <row r="6" spans="1:1" s="171" customFormat="1" ht="64.5" customHeight="1" x14ac:dyDescent="0.25">
      <c r="A6" s="181" t="s">
        <v>376</v>
      </c>
    </row>
    <row r="7" spans="1:1" s="171" customFormat="1" ht="15.75" x14ac:dyDescent="0.25">
      <c r="A7" s="178" t="s">
        <v>331</v>
      </c>
    </row>
    <row r="8" spans="1:1" s="171" customFormat="1" ht="172.5" customHeight="1" x14ac:dyDescent="0.25">
      <c r="A8" s="181" t="s">
        <v>375</v>
      </c>
    </row>
    <row r="9" spans="1:1" s="171" customFormat="1" ht="15.75" x14ac:dyDescent="0.25">
      <c r="A9" s="180"/>
    </row>
    <row r="10" spans="1:1" s="171" customFormat="1" ht="15.75" x14ac:dyDescent="0.25">
      <c r="A10" s="178" t="s">
        <v>360</v>
      </c>
    </row>
    <row r="11" spans="1:1" s="171" customFormat="1" ht="30" x14ac:dyDescent="0.25">
      <c r="A11" s="181" t="s">
        <v>377</v>
      </c>
    </row>
    <row r="12" spans="1:1" s="171" customFormat="1" ht="15.75" x14ac:dyDescent="0.25">
      <c r="A12" s="182" t="s">
        <v>332</v>
      </c>
    </row>
    <row r="13" spans="1:1" s="171" customFormat="1" ht="75" x14ac:dyDescent="0.25">
      <c r="A13" s="179" t="s">
        <v>361</v>
      </c>
    </row>
    <row r="14" spans="1:1" s="171" customFormat="1" ht="90" x14ac:dyDescent="0.25">
      <c r="A14" s="181" t="s">
        <v>362</v>
      </c>
    </row>
    <row r="15" spans="1:1" s="171" customFormat="1" ht="30" x14ac:dyDescent="0.25">
      <c r="A15" s="181" t="s">
        <v>363</v>
      </c>
    </row>
    <row r="16" spans="1:1" s="171" customFormat="1" ht="15.75" x14ac:dyDescent="0.25">
      <c r="A16" s="178"/>
    </row>
    <row r="17" spans="1:1" s="171" customFormat="1" ht="15.75" x14ac:dyDescent="0.25">
      <c r="A17" s="178" t="s">
        <v>333</v>
      </c>
    </row>
    <row r="18" spans="1:1" s="171" customFormat="1" ht="15.75" x14ac:dyDescent="0.25">
      <c r="A18" s="179"/>
    </row>
    <row r="19" spans="1:1" s="171" customFormat="1" ht="123" customHeight="1" x14ac:dyDescent="0.25">
      <c r="A19" s="181" t="s">
        <v>378</v>
      </c>
    </row>
    <row r="20" spans="1:1" s="171" customFormat="1" ht="69" customHeight="1" x14ac:dyDescent="0.25">
      <c r="A20" s="181" t="s">
        <v>364</v>
      </c>
    </row>
    <row r="21" spans="1:1" s="171" customFormat="1" ht="105" x14ac:dyDescent="0.25">
      <c r="A21" s="181" t="s">
        <v>365</v>
      </c>
    </row>
    <row r="22" spans="1:1" s="171" customFormat="1" ht="56.25" customHeight="1" x14ac:dyDescent="0.25">
      <c r="A22" s="181" t="s">
        <v>366</v>
      </c>
    </row>
    <row r="23" spans="1:1" s="171" customFormat="1" ht="42.75" customHeight="1" x14ac:dyDescent="0.25">
      <c r="A23" s="181" t="s">
        <v>367</v>
      </c>
    </row>
    <row r="24" spans="1:1" s="171" customFormat="1" ht="150" x14ac:dyDescent="0.25">
      <c r="A24" s="181" t="s">
        <v>368</v>
      </c>
    </row>
    <row r="25" spans="1:1" s="171" customFormat="1" ht="45" x14ac:dyDescent="0.25">
      <c r="A25" s="181" t="s">
        <v>369</v>
      </c>
    </row>
    <row r="26" spans="1:1" s="171" customFormat="1" ht="60" x14ac:dyDescent="0.25">
      <c r="A26" s="181" t="s">
        <v>370</v>
      </c>
    </row>
    <row r="27" spans="1:1" s="171" customFormat="1" ht="60" x14ac:dyDescent="0.25">
      <c r="A27" s="181" t="s">
        <v>371</v>
      </c>
    </row>
    <row r="28" spans="1:1" s="171" customFormat="1" ht="60" x14ac:dyDescent="0.25">
      <c r="A28" s="181" t="s">
        <v>372</v>
      </c>
    </row>
    <row r="29" spans="1:1" s="171" customFormat="1" ht="15.75" x14ac:dyDescent="0.25">
      <c r="A29" s="181"/>
    </row>
    <row r="30" spans="1:1" s="171" customFormat="1" ht="15.75" x14ac:dyDescent="0.25">
      <c r="A30" s="183" t="s">
        <v>373</v>
      </c>
    </row>
    <row r="31" spans="1:1" s="173" customFormat="1" ht="15.75" x14ac:dyDescent="0.25">
      <c r="A31" s="183" t="s">
        <v>374</v>
      </c>
    </row>
    <row r="32" spans="1:1" s="173" customFormat="1" ht="30" x14ac:dyDescent="0.25">
      <c r="A32" s="179" t="s">
        <v>348</v>
      </c>
    </row>
    <row r="33" spans="1:1" s="175" customFormat="1" ht="15.75" x14ac:dyDescent="0.25">
      <c r="A33" s="174"/>
    </row>
    <row r="34" spans="1:1" s="175" customFormat="1" ht="15.75" x14ac:dyDescent="0.25">
      <c r="A34" s="177" t="s">
        <v>334</v>
      </c>
    </row>
    <row r="35" spans="1:1" s="175" customFormat="1" ht="15.75" x14ac:dyDescent="0.25">
      <c r="A35" s="179" t="s">
        <v>335</v>
      </c>
    </row>
    <row r="36" spans="1:1" s="175" customFormat="1" ht="15.75" x14ac:dyDescent="0.25">
      <c r="A36" s="177" t="s">
        <v>338</v>
      </c>
    </row>
    <row r="37" spans="1:1" s="176" customFormat="1" ht="60" x14ac:dyDescent="0.25">
      <c r="A37" s="179" t="s">
        <v>380</v>
      </c>
    </row>
    <row r="38" spans="1:1" s="176" customFormat="1" x14ac:dyDescent="0.25">
      <c r="A38" s="179" t="s">
        <v>379</v>
      </c>
    </row>
    <row r="39" spans="1:1" s="176" customFormat="1" x14ac:dyDescent="0.25">
      <c r="A39" s="179"/>
    </row>
    <row r="40" spans="1:1" s="176" customFormat="1" x14ac:dyDescent="0.25">
      <c r="A40" s="179" t="s">
        <v>381</v>
      </c>
    </row>
    <row r="41" spans="1:1" s="176" customFormat="1" x14ac:dyDescent="0.25">
      <c r="A41" s="174"/>
    </row>
    <row r="42" spans="1:1" s="176" customFormat="1" x14ac:dyDescent="0.25"/>
  </sheetData>
  <pageMargins left="0.7" right="0.7" top="0.75" bottom="0.75" header="0.3" footer="0.3"/>
  <pageSetup paperSize="9" scale="76"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tabColor indexed="40"/>
    <pageSetUpPr fitToPage="1"/>
  </sheetPr>
  <dimension ref="B1:X67"/>
  <sheetViews>
    <sheetView zoomScaleNormal="100" zoomScaleSheetLayoutView="100" workbookViewId="0">
      <selection activeCell="J56" sqref="J56:N56"/>
    </sheetView>
  </sheetViews>
  <sheetFormatPr defaultRowHeight="15" x14ac:dyDescent="0.25"/>
  <cols>
    <col min="1" max="2" width="0.85546875" style="73" customWidth="1"/>
    <col min="3" max="4" width="9.85546875" style="73" customWidth="1"/>
    <col min="5" max="5" width="15.7109375" style="73" customWidth="1"/>
    <col min="6" max="6" width="11.85546875" style="73" customWidth="1"/>
    <col min="7" max="8" width="2" style="73" customWidth="1"/>
    <col min="9" max="9" width="6.7109375" style="73" customWidth="1"/>
    <col min="10" max="10" width="2.85546875" style="73" customWidth="1"/>
    <col min="11" max="11" width="4.7109375" style="73" customWidth="1"/>
    <col min="12" max="12" width="3.42578125" style="73" customWidth="1"/>
    <col min="13" max="13" width="1.28515625" style="76" customWidth="1"/>
    <col min="14" max="14" width="8.28515625" style="73" customWidth="1"/>
    <col min="15" max="15" width="2.85546875" style="73" customWidth="1"/>
    <col min="16" max="16" width="4.7109375" style="73" customWidth="1"/>
    <col min="17" max="17" width="3.42578125" style="73" customWidth="1"/>
    <col min="18" max="18" width="1.42578125" style="73" customWidth="1"/>
    <col min="19" max="19" width="8.28515625" style="73" customWidth="1"/>
    <col min="20" max="21" width="0.85546875" style="73" customWidth="1"/>
    <col min="22" max="256" width="9.140625" style="73"/>
    <col min="257" max="258" width="0.85546875" style="73" customWidth="1"/>
    <col min="259" max="260" width="9.85546875" style="73" customWidth="1"/>
    <col min="261" max="261" width="15.7109375" style="73" customWidth="1"/>
    <col min="262" max="262" width="11.85546875" style="73" customWidth="1"/>
    <col min="263" max="264" width="2" style="73" customWidth="1"/>
    <col min="265" max="265" width="6.7109375" style="73" customWidth="1"/>
    <col min="266" max="266" width="2.85546875" style="73" customWidth="1"/>
    <col min="267" max="267" width="4.7109375" style="73" customWidth="1"/>
    <col min="268" max="268" width="3.42578125" style="73" customWidth="1"/>
    <col min="269" max="269" width="1.28515625" style="73" customWidth="1"/>
    <col min="270" max="270" width="8.28515625" style="73" customWidth="1"/>
    <col min="271" max="271" width="2.85546875" style="73" customWidth="1"/>
    <col min="272" max="272" width="4.7109375" style="73" customWidth="1"/>
    <col min="273" max="273" width="3.42578125" style="73" customWidth="1"/>
    <col min="274" max="274" width="1.42578125" style="73" customWidth="1"/>
    <col min="275" max="275" width="8.28515625" style="73" customWidth="1"/>
    <col min="276" max="277" width="0.85546875" style="73" customWidth="1"/>
    <col min="278" max="512" width="9.140625" style="73"/>
    <col min="513" max="514" width="0.85546875" style="73" customWidth="1"/>
    <col min="515" max="516" width="9.85546875" style="73" customWidth="1"/>
    <col min="517" max="517" width="15.7109375" style="73" customWidth="1"/>
    <col min="518" max="518" width="11.85546875" style="73" customWidth="1"/>
    <col min="519" max="520" width="2" style="73" customWidth="1"/>
    <col min="521" max="521" width="6.7109375" style="73" customWidth="1"/>
    <col min="522" max="522" width="2.85546875" style="73" customWidth="1"/>
    <col min="523" max="523" width="4.7109375" style="73" customWidth="1"/>
    <col min="524" max="524" width="3.42578125" style="73" customWidth="1"/>
    <col min="525" max="525" width="1.28515625" style="73" customWidth="1"/>
    <col min="526" max="526" width="8.28515625" style="73" customWidth="1"/>
    <col min="527" max="527" width="2.85546875" style="73" customWidth="1"/>
    <col min="528" max="528" width="4.7109375" style="73" customWidth="1"/>
    <col min="529" max="529" width="3.42578125" style="73" customWidth="1"/>
    <col min="530" max="530" width="1.42578125" style="73" customWidth="1"/>
    <col min="531" max="531" width="8.28515625" style="73" customWidth="1"/>
    <col min="532" max="533" width="0.85546875" style="73" customWidth="1"/>
    <col min="534" max="768" width="9.140625" style="73"/>
    <col min="769" max="770" width="0.85546875" style="73" customWidth="1"/>
    <col min="771" max="772" width="9.85546875" style="73" customWidth="1"/>
    <col min="773" max="773" width="15.7109375" style="73" customWidth="1"/>
    <col min="774" max="774" width="11.85546875" style="73" customWidth="1"/>
    <col min="775" max="776" width="2" style="73" customWidth="1"/>
    <col min="777" max="777" width="6.7109375" style="73" customWidth="1"/>
    <col min="778" max="778" width="2.85546875" style="73" customWidth="1"/>
    <col min="779" max="779" width="4.7109375" style="73" customWidth="1"/>
    <col min="780" max="780" width="3.42578125" style="73" customWidth="1"/>
    <col min="781" max="781" width="1.28515625" style="73" customWidth="1"/>
    <col min="782" max="782" width="8.28515625" style="73" customWidth="1"/>
    <col min="783" max="783" width="2.85546875" style="73" customWidth="1"/>
    <col min="784" max="784" width="4.7109375" style="73" customWidth="1"/>
    <col min="785" max="785" width="3.42578125" style="73" customWidth="1"/>
    <col min="786" max="786" width="1.42578125" style="73" customWidth="1"/>
    <col min="787" max="787" width="8.28515625" style="73" customWidth="1"/>
    <col min="788" max="789" width="0.85546875" style="73" customWidth="1"/>
    <col min="790" max="1024" width="9.140625" style="73"/>
    <col min="1025" max="1026" width="0.85546875" style="73" customWidth="1"/>
    <col min="1027" max="1028" width="9.85546875" style="73" customWidth="1"/>
    <col min="1029" max="1029" width="15.7109375" style="73" customWidth="1"/>
    <col min="1030" max="1030" width="11.85546875" style="73" customWidth="1"/>
    <col min="1031" max="1032" width="2" style="73" customWidth="1"/>
    <col min="1033" max="1033" width="6.7109375" style="73" customWidth="1"/>
    <col min="1034" max="1034" width="2.85546875" style="73" customWidth="1"/>
    <col min="1035" max="1035" width="4.7109375" style="73" customWidth="1"/>
    <col min="1036" max="1036" width="3.42578125" style="73" customWidth="1"/>
    <col min="1037" max="1037" width="1.28515625" style="73" customWidth="1"/>
    <col min="1038" max="1038" width="8.28515625" style="73" customWidth="1"/>
    <col min="1039" max="1039" width="2.85546875" style="73" customWidth="1"/>
    <col min="1040" max="1040" width="4.7109375" style="73" customWidth="1"/>
    <col min="1041" max="1041" width="3.42578125" style="73" customWidth="1"/>
    <col min="1042" max="1042" width="1.42578125" style="73" customWidth="1"/>
    <col min="1043" max="1043" width="8.28515625" style="73" customWidth="1"/>
    <col min="1044" max="1045" width="0.85546875" style="73" customWidth="1"/>
    <col min="1046" max="1280" width="9.140625" style="73"/>
    <col min="1281" max="1282" width="0.85546875" style="73" customWidth="1"/>
    <col min="1283" max="1284" width="9.85546875" style="73" customWidth="1"/>
    <col min="1285" max="1285" width="15.7109375" style="73" customWidth="1"/>
    <col min="1286" max="1286" width="11.85546875" style="73" customWidth="1"/>
    <col min="1287" max="1288" width="2" style="73" customWidth="1"/>
    <col min="1289" max="1289" width="6.7109375" style="73" customWidth="1"/>
    <col min="1290" max="1290" width="2.85546875" style="73" customWidth="1"/>
    <col min="1291" max="1291" width="4.7109375" style="73" customWidth="1"/>
    <col min="1292" max="1292" width="3.42578125" style="73" customWidth="1"/>
    <col min="1293" max="1293" width="1.28515625" style="73" customWidth="1"/>
    <col min="1294" max="1294" width="8.28515625" style="73" customWidth="1"/>
    <col min="1295" max="1295" width="2.85546875" style="73" customWidth="1"/>
    <col min="1296" max="1296" width="4.7109375" style="73" customWidth="1"/>
    <col min="1297" max="1297" width="3.42578125" style="73" customWidth="1"/>
    <col min="1298" max="1298" width="1.42578125" style="73" customWidth="1"/>
    <col min="1299" max="1299" width="8.28515625" style="73" customWidth="1"/>
    <col min="1300" max="1301" width="0.85546875" style="73" customWidth="1"/>
    <col min="1302" max="1536" width="9.140625" style="73"/>
    <col min="1537" max="1538" width="0.85546875" style="73" customWidth="1"/>
    <col min="1539" max="1540" width="9.85546875" style="73" customWidth="1"/>
    <col min="1541" max="1541" width="15.7109375" style="73" customWidth="1"/>
    <col min="1542" max="1542" width="11.85546875" style="73" customWidth="1"/>
    <col min="1543" max="1544" width="2" style="73" customWidth="1"/>
    <col min="1545" max="1545" width="6.7109375" style="73" customWidth="1"/>
    <col min="1546" max="1546" width="2.85546875" style="73" customWidth="1"/>
    <col min="1547" max="1547" width="4.7109375" style="73" customWidth="1"/>
    <col min="1548" max="1548" width="3.42578125" style="73" customWidth="1"/>
    <col min="1549" max="1549" width="1.28515625" style="73" customWidth="1"/>
    <col min="1550" max="1550" width="8.28515625" style="73" customWidth="1"/>
    <col min="1551" max="1551" width="2.85546875" style="73" customWidth="1"/>
    <col min="1552" max="1552" width="4.7109375" style="73" customWidth="1"/>
    <col min="1553" max="1553" width="3.42578125" style="73" customWidth="1"/>
    <col min="1554" max="1554" width="1.42578125" style="73" customWidth="1"/>
    <col min="1555" max="1555" width="8.28515625" style="73" customWidth="1"/>
    <col min="1556" max="1557" width="0.85546875" style="73" customWidth="1"/>
    <col min="1558" max="1792" width="9.140625" style="73"/>
    <col min="1793" max="1794" width="0.85546875" style="73" customWidth="1"/>
    <col min="1795" max="1796" width="9.85546875" style="73" customWidth="1"/>
    <col min="1797" max="1797" width="15.7109375" style="73" customWidth="1"/>
    <col min="1798" max="1798" width="11.85546875" style="73" customWidth="1"/>
    <col min="1799" max="1800" width="2" style="73" customWidth="1"/>
    <col min="1801" max="1801" width="6.7109375" style="73" customWidth="1"/>
    <col min="1802" max="1802" width="2.85546875" style="73" customWidth="1"/>
    <col min="1803" max="1803" width="4.7109375" style="73" customWidth="1"/>
    <col min="1804" max="1804" width="3.42578125" style="73" customWidth="1"/>
    <col min="1805" max="1805" width="1.28515625" style="73" customWidth="1"/>
    <col min="1806" max="1806" width="8.28515625" style="73" customWidth="1"/>
    <col min="1807" max="1807" width="2.85546875" style="73" customWidth="1"/>
    <col min="1808" max="1808" width="4.7109375" style="73" customWidth="1"/>
    <col min="1809" max="1809" width="3.42578125" style="73" customWidth="1"/>
    <col min="1810" max="1810" width="1.42578125" style="73" customWidth="1"/>
    <col min="1811" max="1811" width="8.28515625" style="73" customWidth="1"/>
    <col min="1812" max="1813" width="0.85546875" style="73" customWidth="1"/>
    <col min="1814" max="2048" width="9.140625" style="73"/>
    <col min="2049" max="2050" width="0.85546875" style="73" customWidth="1"/>
    <col min="2051" max="2052" width="9.85546875" style="73" customWidth="1"/>
    <col min="2053" max="2053" width="15.7109375" style="73" customWidth="1"/>
    <col min="2054" max="2054" width="11.85546875" style="73" customWidth="1"/>
    <col min="2055" max="2056" width="2" style="73" customWidth="1"/>
    <col min="2057" max="2057" width="6.7109375" style="73" customWidth="1"/>
    <col min="2058" max="2058" width="2.85546875" style="73" customWidth="1"/>
    <col min="2059" max="2059" width="4.7109375" style="73" customWidth="1"/>
    <col min="2060" max="2060" width="3.42578125" style="73" customWidth="1"/>
    <col min="2061" max="2061" width="1.28515625" style="73" customWidth="1"/>
    <col min="2062" max="2062" width="8.28515625" style="73" customWidth="1"/>
    <col min="2063" max="2063" width="2.85546875" style="73" customWidth="1"/>
    <col min="2064" max="2064" width="4.7109375" style="73" customWidth="1"/>
    <col min="2065" max="2065" width="3.42578125" style="73" customWidth="1"/>
    <col min="2066" max="2066" width="1.42578125" style="73" customWidth="1"/>
    <col min="2067" max="2067" width="8.28515625" style="73" customWidth="1"/>
    <col min="2068" max="2069" width="0.85546875" style="73" customWidth="1"/>
    <col min="2070" max="2304" width="9.140625" style="73"/>
    <col min="2305" max="2306" width="0.85546875" style="73" customWidth="1"/>
    <col min="2307" max="2308" width="9.85546875" style="73" customWidth="1"/>
    <col min="2309" max="2309" width="15.7109375" style="73" customWidth="1"/>
    <col min="2310" max="2310" width="11.85546875" style="73" customWidth="1"/>
    <col min="2311" max="2312" width="2" style="73" customWidth="1"/>
    <col min="2313" max="2313" width="6.7109375" style="73" customWidth="1"/>
    <col min="2314" max="2314" width="2.85546875" style="73" customWidth="1"/>
    <col min="2315" max="2315" width="4.7109375" style="73" customWidth="1"/>
    <col min="2316" max="2316" width="3.42578125" style="73" customWidth="1"/>
    <col min="2317" max="2317" width="1.28515625" style="73" customWidth="1"/>
    <col min="2318" max="2318" width="8.28515625" style="73" customWidth="1"/>
    <col min="2319" max="2319" width="2.85546875" style="73" customWidth="1"/>
    <col min="2320" max="2320" width="4.7109375" style="73" customWidth="1"/>
    <col min="2321" max="2321" width="3.42578125" style="73" customWidth="1"/>
    <col min="2322" max="2322" width="1.42578125" style="73" customWidth="1"/>
    <col min="2323" max="2323" width="8.28515625" style="73" customWidth="1"/>
    <col min="2324" max="2325" width="0.85546875" style="73" customWidth="1"/>
    <col min="2326" max="2560" width="9.140625" style="73"/>
    <col min="2561" max="2562" width="0.85546875" style="73" customWidth="1"/>
    <col min="2563" max="2564" width="9.85546875" style="73" customWidth="1"/>
    <col min="2565" max="2565" width="15.7109375" style="73" customWidth="1"/>
    <col min="2566" max="2566" width="11.85546875" style="73" customWidth="1"/>
    <col min="2567" max="2568" width="2" style="73" customWidth="1"/>
    <col min="2569" max="2569" width="6.7109375" style="73" customWidth="1"/>
    <col min="2570" max="2570" width="2.85546875" style="73" customWidth="1"/>
    <col min="2571" max="2571" width="4.7109375" style="73" customWidth="1"/>
    <col min="2572" max="2572" width="3.42578125" style="73" customWidth="1"/>
    <col min="2573" max="2573" width="1.28515625" style="73" customWidth="1"/>
    <col min="2574" max="2574" width="8.28515625" style="73" customWidth="1"/>
    <col min="2575" max="2575" width="2.85546875" style="73" customWidth="1"/>
    <col min="2576" max="2576" width="4.7109375" style="73" customWidth="1"/>
    <col min="2577" max="2577" width="3.42578125" style="73" customWidth="1"/>
    <col min="2578" max="2578" width="1.42578125" style="73" customWidth="1"/>
    <col min="2579" max="2579" width="8.28515625" style="73" customWidth="1"/>
    <col min="2580" max="2581" width="0.85546875" style="73" customWidth="1"/>
    <col min="2582" max="2816" width="9.140625" style="73"/>
    <col min="2817" max="2818" width="0.85546875" style="73" customWidth="1"/>
    <col min="2819" max="2820" width="9.85546875" style="73" customWidth="1"/>
    <col min="2821" max="2821" width="15.7109375" style="73" customWidth="1"/>
    <col min="2822" max="2822" width="11.85546875" style="73" customWidth="1"/>
    <col min="2823" max="2824" width="2" style="73" customWidth="1"/>
    <col min="2825" max="2825" width="6.7109375" style="73" customWidth="1"/>
    <col min="2826" max="2826" width="2.85546875" style="73" customWidth="1"/>
    <col min="2827" max="2827" width="4.7109375" style="73" customWidth="1"/>
    <col min="2828" max="2828" width="3.42578125" style="73" customWidth="1"/>
    <col min="2829" max="2829" width="1.28515625" style="73" customWidth="1"/>
    <col min="2830" max="2830" width="8.28515625" style="73" customWidth="1"/>
    <col min="2831" max="2831" width="2.85546875" style="73" customWidth="1"/>
    <col min="2832" max="2832" width="4.7109375" style="73" customWidth="1"/>
    <col min="2833" max="2833" width="3.42578125" style="73" customWidth="1"/>
    <col min="2834" max="2834" width="1.42578125" style="73" customWidth="1"/>
    <col min="2835" max="2835" width="8.28515625" style="73" customWidth="1"/>
    <col min="2836" max="2837" width="0.85546875" style="73" customWidth="1"/>
    <col min="2838" max="3072" width="9.140625" style="73"/>
    <col min="3073" max="3074" width="0.85546875" style="73" customWidth="1"/>
    <col min="3075" max="3076" width="9.85546875" style="73" customWidth="1"/>
    <col min="3077" max="3077" width="15.7109375" style="73" customWidth="1"/>
    <col min="3078" max="3078" width="11.85546875" style="73" customWidth="1"/>
    <col min="3079" max="3080" width="2" style="73" customWidth="1"/>
    <col min="3081" max="3081" width="6.7109375" style="73" customWidth="1"/>
    <col min="3082" max="3082" width="2.85546875" style="73" customWidth="1"/>
    <col min="3083" max="3083" width="4.7109375" style="73" customWidth="1"/>
    <col min="3084" max="3084" width="3.42578125" style="73" customWidth="1"/>
    <col min="3085" max="3085" width="1.28515625" style="73" customWidth="1"/>
    <col min="3086" max="3086" width="8.28515625" style="73" customWidth="1"/>
    <col min="3087" max="3087" width="2.85546875" style="73" customWidth="1"/>
    <col min="3088" max="3088" width="4.7109375" style="73" customWidth="1"/>
    <col min="3089" max="3089" width="3.42578125" style="73" customWidth="1"/>
    <col min="3090" max="3090" width="1.42578125" style="73" customWidth="1"/>
    <col min="3091" max="3091" width="8.28515625" style="73" customWidth="1"/>
    <col min="3092" max="3093" width="0.85546875" style="73" customWidth="1"/>
    <col min="3094" max="3328" width="9.140625" style="73"/>
    <col min="3329" max="3330" width="0.85546875" style="73" customWidth="1"/>
    <col min="3331" max="3332" width="9.85546875" style="73" customWidth="1"/>
    <col min="3333" max="3333" width="15.7109375" style="73" customWidth="1"/>
    <col min="3334" max="3334" width="11.85546875" style="73" customWidth="1"/>
    <col min="3335" max="3336" width="2" style="73" customWidth="1"/>
    <col min="3337" max="3337" width="6.7109375" style="73" customWidth="1"/>
    <col min="3338" max="3338" width="2.85546875" style="73" customWidth="1"/>
    <col min="3339" max="3339" width="4.7109375" style="73" customWidth="1"/>
    <col min="3340" max="3340" width="3.42578125" style="73" customWidth="1"/>
    <col min="3341" max="3341" width="1.28515625" style="73" customWidth="1"/>
    <col min="3342" max="3342" width="8.28515625" style="73" customWidth="1"/>
    <col min="3343" max="3343" width="2.85546875" style="73" customWidth="1"/>
    <col min="3344" max="3344" width="4.7109375" style="73" customWidth="1"/>
    <col min="3345" max="3345" width="3.42578125" style="73" customWidth="1"/>
    <col min="3346" max="3346" width="1.42578125" style="73" customWidth="1"/>
    <col min="3347" max="3347" width="8.28515625" style="73" customWidth="1"/>
    <col min="3348" max="3349" width="0.85546875" style="73" customWidth="1"/>
    <col min="3350" max="3584" width="9.140625" style="73"/>
    <col min="3585" max="3586" width="0.85546875" style="73" customWidth="1"/>
    <col min="3587" max="3588" width="9.85546875" style="73" customWidth="1"/>
    <col min="3589" max="3589" width="15.7109375" style="73" customWidth="1"/>
    <col min="3590" max="3590" width="11.85546875" style="73" customWidth="1"/>
    <col min="3591" max="3592" width="2" style="73" customWidth="1"/>
    <col min="3593" max="3593" width="6.7109375" style="73" customWidth="1"/>
    <col min="3594" max="3594" width="2.85546875" style="73" customWidth="1"/>
    <col min="3595" max="3595" width="4.7109375" style="73" customWidth="1"/>
    <col min="3596" max="3596" width="3.42578125" style="73" customWidth="1"/>
    <col min="3597" max="3597" width="1.28515625" style="73" customWidth="1"/>
    <col min="3598" max="3598" width="8.28515625" style="73" customWidth="1"/>
    <col min="3599" max="3599" width="2.85546875" style="73" customWidth="1"/>
    <col min="3600" max="3600" width="4.7109375" style="73" customWidth="1"/>
    <col min="3601" max="3601" width="3.42578125" style="73" customWidth="1"/>
    <col min="3602" max="3602" width="1.42578125" style="73" customWidth="1"/>
    <col min="3603" max="3603" width="8.28515625" style="73" customWidth="1"/>
    <col min="3604" max="3605" width="0.85546875" style="73" customWidth="1"/>
    <col min="3606" max="3840" width="9.140625" style="73"/>
    <col min="3841" max="3842" width="0.85546875" style="73" customWidth="1"/>
    <col min="3843" max="3844" width="9.85546875" style="73" customWidth="1"/>
    <col min="3845" max="3845" width="15.7109375" style="73" customWidth="1"/>
    <col min="3846" max="3846" width="11.85546875" style="73" customWidth="1"/>
    <col min="3847" max="3848" width="2" style="73" customWidth="1"/>
    <col min="3849" max="3849" width="6.7109375" style="73" customWidth="1"/>
    <col min="3850" max="3850" width="2.85546875" style="73" customWidth="1"/>
    <col min="3851" max="3851" width="4.7109375" style="73" customWidth="1"/>
    <col min="3852" max="3852" width="3.42578125" style="73" customWidth="1"/>
    <col min="3853" max="3853" width="1.28515625" style="73" customWidth="1"/>
    <col min="3854" max="3854" width="8.28515625" style="73" customWidth="1"/>
    <col min="3855" max="3855" width="2.85546875" style="73" customWidth="1"/>
    <col min="3856" max="3856" width="4.7109375" style="73" customWidth="1"/>
    <col min="3857" max="3857" width="3.42578125" style="73" customWidth="1"/>
    <col min="3858" max="3858" width="1.42578125" style="73" customWidth="1"/>
    <col min="3859" max="3859" width="8.28515625" style="73" customWidth="1"/>
    <col min="3860" max="3861" width="0.85546875" style="73" customWidth="1"/>
    <col min="3862" max="4096" width="9.140625" style="73"/>
    <col min="4097" max="4098" width="0.85546875" style="73" customWidth="1"/>
    <col min="4099" max="4100" width="9.85546875" style="73" customWidth="1"/>
    <col min="4101" max="4101" width="15.7109375" style="73" customWidth="1"/>
    <col min="4102" max="4102" width="11.85546875" style="73" customWidth="1"/>
    <col min="4103" max="4104" width="2" style="73" customWidth="1"/>
    <col min="4105" max="4105" width="6.7109375" style="73" customWidth="1"/>
    <col min="4106" max="4106" width="2.85546875" style="73" customWidth="1"/>
    <col min="4107" max="4107" width="4.7109375" style="73" customWidth="1"/>
    <col min="4108" max="4108" width="3.42578125" style="73" customWidth="1"/>
    <col min="4109" max="4109" width="1.28515625" style="73" customWidth="1"/>
    <col min="4110" max="4110" width="8.28515625" style="73" customWidth="1"/>
    <col min="4111" max="4111" width="2.85546875" style="73" customWidth="1"/>
    <col min="4112" max="4112" width="4.7109375" style="73" customWidth="1"/>
    <col min="4113" max="4113" width="3.42578125" style="73" customWidth="1"/>
    <col min="4114" max="4114" width="1.42578125" style="73" customWidth="1"/>
    <col min="4115" max="4115" width="8.28515625" style="73" customWidth="1"/>
    <col min="4116" max="4117" width="0.85546875" style="73" customWidth="1"/>
    <col min="4118" max="4352" width="9.140625" style="73"/>
    <col min="4353" max="4354" width="0.85546875" style="73" customWidth="1"/>
    <col min="4355" max="4356" width="9.85546875" style="73" customWidth="1"/>
    <col min="4357" max="4357" width="15.7109375" style="73" customWidth="1"/>
    <col min="4358" max="4358" width="11.85546875" style="73" customWidth="1"/>
    <col min="4359" max="4360" width="2" style="73" customWidth="1"/>
    <col min="4361" max="4361" width="6.7109375" style="73" customWidth="1"/>
    <col min="4362" max="4362" width="2.85546875" style="73" customWidth="1"/>
    <col min="4363" max="4363" width="4.7109375" style="73" customWidth="1"/>
    <col min="4364" max="4364" width="3.42578125" style="73" customWidth="1"/>
    <col min="4365" max="4365" width="1.28515625" style="73" customWidth="1"/>
    <col min="4366" max="4366" width="8.28515625" style="73" customWidth="1"/>
    <col min="4367" max="4367" width="2.85546875" style="73" customWidth="1"/>
    <col min="4368" max="4368" width="4.7109375" style="73" customWidth="1"/>
    <col min="4369" max="4369" width="3.42578125" style="73" customWidth="1"/>
    <col min="4370" max="4370" width="1.42578125" style="73" customWidth="1"/>
    <col min="4371" max="4371" width="8.28515625" style="73" customWidth="1"/>
    <col min="4372" max="4373" width="0.85546875" style="73" customWidth="1"/>
    <col min="4374" max="4608" width="9.140625" style="73"/>
    <col min="4609" max="4610" width="0.85546875" style="73" customWidth="1"/>
    <col min="4611" max="4612" width="9.85546875" style="73" customWidth="1"/>
    <col min="4613" max="4613" width="15.7109375" style="73" customWidth="1"/>
    <col min="4614" max="4614" width="11.85546875" style="73" customWidth="1"/>
    <col min="4615" max="4616" width="2" style="73" customWidth="1"/>
    <col min="4617" max="4617" width="6.7109375" style="73" customWidth="1"/>
    <col min="4618" max="4618" width="2.85546875" style="73" customWidth="1"/>
    <col min="4619" max="4619" width="4.7109375" style="73" customWidth="1"/>
    <col min="4620" max="4620" width="3.42578125" style="73" customWidth="1"/>
    <col min="4621" max="4621" width="1.28515625" style="73" customWidth="1"/>
    <col min="4622" max="4622" width="8.28515625" style="73" customWidth="1"/>
    <col min="4623" max="4623" width="2.85546875" style="73" customWidth="1"/>
    <col min="4624" max="4624" width="4.7109375" style="73" customWidth="1"/>
    <col min="4625" max="4625" width="3.42578125" style="73" customWidth="1"/>
    <col min="4626" max="4626" width="1.42578125" style="73" customWidth="1"/>
    <col min="4627" max="4627" width="8.28515625" style="73" customWidth="1"/>
    <col min="4628" max="4629" width="0.85546875" style="73" customWidth="1"/>
    <col min="4630" max="4864" width="9.140625" style="73"/>
    <col min="4865" max="4866" width="0.85546875" style="73" customWidth="1"/>
    <col min="4867" max="4868" width="9.85546875" style="73" customWidth="1"/>
    <col min="4869" max="4869" width="15.7109375" style="73" customWidth="1"/>
    <col min="4870" max="4870" width="11.85546875" style="73" customWidth="1"/>
    <col min="4871" max="4872" width="2" style="73" customWidth="1"/>
    <col min="4873" max="4873" width="6.7109375" style="73" customWidth="1"/>
    <col min="4874" max="4874" width="2.85546875" style="73" customWidth="1"/>
    <col min="4875" max="4875" width="4.7109375" style="73" customWidth="1"/>
    <col min="4876" max="4876" width="3.42578125" style="73" customWidth="1"/>
    <col min="4877" max="4877" width="1.28515625" style="73" customWidth="1"/>
    <col min="4878" max="4878" width="8.28515625" style="73" customWidth="1"/>
    <col min="4879" max="4879" width="2.85546875" style="73" customWidth="1"/>
    <col min="4880" max="4880" width="4.7109375" style="73" customWidth="1"/>
    <col min="4881" max="4881" width="3.42578125" style="73" customWidth="1"/>
    <col min="4882" max="4882" width="1.42578125" style="73" customWidth="1"/>
    <col min="4883" max="4883" width="8.28515625" style="73" customWidth="1"/>
    <col min="4884" max="4885" width="0.85546875" style="73" customWidth="1"/>
    <col min="4886" max="5120" width="9.140625" style="73"/>
    <col min="5121" max="5122" width="0.85546875" style="73" customWidth="1"/>
    <col min="5123" max="5124" width="9.85546875" style="73" customWidth="1"/>
    <col min="5125" max="5125" width="15.7109375" style="73" customWidth="1"/>
    <col min="5126" max="5126" width="11.85546875" style="73" customWidth="1"/>
    <col min="5127" max="5128" width="2" style="73" customWidth="1"/>
    <col min="5129" max="5129" width="6.7109375" style="73" customWidth="1"/>
    <col min="5130" max="5130" width="2.85546875" style="73" customWidth="1"/>
    <col min="5131" max="5131" width="4.7109375" style="73" customWidth="1"/>
    <col min="5132" max="5132" width="3.42578125" style="73" customWidth="1"/>
    <col min="5133" max="5133" width="1.28515625" style="73" customWidth="1"/>
    <col min="5134" max="5134" width="8.28515625" style="73" customWidth="1"/>
    <col min="5135" max="5135" width="2.85546875" style="73" customWidth="1"/>
    <col min="5136" max="5136" width="4.7109375" style="73" customWidth="1"/>
    <col min="5137" max="5137" width="3.42578125" style="73" customWidth="1"/>
    <col min="5138" max="5138" width="1.42578125" style="73" customWidth="1"/>
    <col min="5139" max="5139" width="8.28515625" style="73" customWidth="1"/>
    <col min="5140" max="5141" width="0.85546875" style="73" customWidth="1"/>
    <col min="5142" max="5376" width="9.140625" style="73"/>
    <col min="5377" max="5378" width="0.85546875" style="73" customWidth="1"/>
    <col min="5379" max="5380" width="9.85546875" style="73" customWidth="1"/>
    <col min="5381" max="5381" width="15.7109375" style="73" customWidth="1"/>
    <col min="5382" max="5382" width="11.85546875" style="73" customWidth="1"/>
    <col min="5383" max="5384" width="2" style="73" customWidth="1"/>
    <col min="5385" max="5385" width="6.7109375" style="73" customWidth="1"/>
    <col min="5386" max="5386" width="2.85546875" style="73" customWidth="1"/>
    <col min="5387" max="5387" width="4.7109375" style="73" customWidth="1"/>
    <col min="5388" max="5388" width="3.42578125" style="73" customWidth="1"/>
    <col min="5389" max="5389" width="1.28515625" style="73" customWidth="1"/>
    <col min="5390" max="5390" width="8.28515625" style="73" customWidth="1"/>
    <col min="5391" max="5391" width="2.85546875" style="73" customWidth="1"/>
    <col min="5392" max="5392" width="4.7109375" style="73" customWidth="1"/>
    <col min="5393" max="5393" width="3.42578125" style="73" customWidth="1"/>
    <col min="5394" max="5394" width="1.42578125" style="73" customWidth="1"/>
    <col min="5395" max="5395" width="8.28515625" style="73" customWidth="1"/>
    <col min="5396" max="5397" width="0.85546875" style="73" customWidth="1"/>
    <col min="5398" max="5632" width="9.140625" style="73"/>
    <col min="5633" max="5634" width="0.85546875" style="73" customWidth="1"/>
    <col min="5635" max="5636" width="9.85546875" style="73" customWidth="1"/>
    <col min="5637" max="5637" width="15.7109375" style="73" customWidth="1"/>
    <col min="5638" max="5638" width="11.85546875" style="73" customWidth="1"/>
    <col min="5639" max="5640" width="2" style="73" customWidth="1"/>
    <col min="5641" max="5641" width="6.7109375" style="73" customWidth="1"/>
    <col min="5642" max="5642" width="2.85546875" style="73" customWidth="1"/>
    <col min="5643" max="5643" width="4.7109375" style="73" customWidth="1"/>
    <col min="5644" max="5644" width="3.42578125" style="73" customWidth="1"/>
    <col min="5645" max="5645" width="1.28515625" style="73" customWidth="1"/>
    <col min="5646" max="5646" width="8.28515625" style="73" customWidth="1"/>
    <col min="5647" max="5647" width="2.85546875" style="73" customWidth="1"/>
    <col min="5648" max="5648" width="4.7109375" style="73" customWidth="1"/>
    <col min="5649" max="5649" width="3.42578125" style="73" customWidth="1"/>
    <col min="5650" max="5650" width="1.42578125" style="73" customWidth="1"/>
    <col min="5651" max="5651" width="8.28515625" style="73" customWidth="1"/>
    <col min="5652" max="5653" width="0.85546875" style="73" customWidth="1"/>
    <col min="5654" max="5888" width="9.140625" style="73"/>
    <col min="5889" max="5890" width="0.85546875" style="73" customWidth="1"/>
    <col min="5891" max="5892" width="9.85546875" style="73" customWidth="1"/>
    <col min="5893" max="5893" width="15.7109375" style="73" customWidth="1"/>
    <col min="5894" max="5894" width="11.85546875" style="73" customWidth="1"/>
    <col min="5895" max="5896" width="2" style="73" customWidth="1"/>
    <col min="5897" max="5897" width="6.7109375" style="73" customWidth="1"/>
    <col min="5898" max="5898" width="2.85546875" style="73" customWidth="1"/>
    <col min="5899" max="5899" width="4.7109375" style="73" customWidth="1"/>
    <col min="5900" max="5900" width="3.42578125" style="73" customWidth="1"/>
    <col min="5901" max="5901" width="1.28515625" style="73" customWidth="1"/>
    <col min="5902" max="5902" width="8.28515625" style="73" customWidth="1"/>
    <col min="5903" max="5903" width="2.85546875" style="73" customWidth="1"/>
    <col min="5904" max="5904" width="4.7109375" style="73" customWidth="1"/>
    <col min="5905" max="5905" width="3.42578125" style="73" customWidth="1"/>
    <col min="5906" max="5906" width="1.42578125" style="73" customWidth="1"/>
    <col min="5907" max="5907" width="8.28515625" style="73" customWidth="1"/>
    <col min="5908" max="5909" width="0.85546875" style="73" customWidth="1"/>
    <col min="5910" max="6144" width="9.140625" style="73"/>
    <col min="6145" max="6146" width="0.85546875" style="73" customWidth="1"/>
    <col min="6147" max="6148" width="9.85546875" style="73" customWidth="1"/>
    <col min="6149" max="6149" width="15.7109375" style="73" customWidth="1"/>
    <col min="6150" max="6150" width="11.85546875" style="73" customWidth="1"/>
    <col min="6151" max="6152" width="2" style="73" customWidth="1"/>
    <col min="6153" max="6153" width="6.7109375" style="73" customWidth="1"/>
    <col min="6154" max="6154" width="2.85546875" style="73" customWidth="1"/>
    <col min="6155" max="6155" width="4.7109375" style="73" customWidth="1"/>
    <col min="6156" max="6156" width="3.42578125" style="73" customWidth="1"/>
    <col min="6157" max="6157" width="1.28515625" style="73" customWidth="1"/>
    <col min="6158" max="6158" width="8.28515625" style="73" customWidth="1"/>
    <col min="6159" max="6159" width="2.85546875" style="73" customWidth="1"/>
    <col min="6160" max="6160" width="4.7109375" style="73" customWidth="1"/>
    <col min="6161" max="6161" width="3.42578125" style="73" customWidth="1"/>
    <col min="6162" max="6162" width="1.42578125" style="73" customWidth="1"/>
    <col min="6163" max="6163" width="8.28515625" style="73" customWidth="1"/>
    <col min="6164" max="6165" width="0.85546875" style="73" customWidth="1"/>
    <col min="6166" max="6400" width="9.140625" style="73"/>
    <col min="6401" max="6402" width="0.85546875" style="73" customWidth="1"/>
    <col min="6403" max="6404" width="9.85546875" style="73" customWidth="1"/>
    <col min="6405" max="6405" width="15.7109375" style="73" customWidth="1"/>
    <col min="6406" max="6406" width="11.85546875" style="73" customWidth="1"/>
    <col min="6407" max="6408" width="2" style="73" customWidth="1"/>
    <col min="6409" max="6409" width="6.7109375" style="73" customWidth="1"/>
    <col min="6410" max="6410" width="2.85546875" style="73" customWidth="1"/>
    <col min="6411" max="6411" width="4.7109375" style="73" customWidth="1"/>
    <col min="6412" max="6412" width="3.42578125" style="73" customWidth="1"/>
    <col min="6413" max="6413" width="1.28515625" style="73" customWidth="1"/>
    <col min="6414" max="6414" width="8.28515625" style="73" customWidth="1"/>
    <col min="6415" max="6415" width="2.85546875" style="73" customWidth="1"/>
    <col min="6416" max="6416" width="4.7109375" style="73" customWidth="1"/>
    <col min="6417" max="6417" width="3.42578125" style="73" customWidth="1"/>
    <col min="6418" max="6418" width="1.42578125" style="73" customWidth="1"/>
    <col min="6419" max="6419" width="8.28515625" style="73" customWidth="1"/>
    <col min="6420" max="6421" width="0.85546875" style="73" customWidth="1"/>
    <col min="6422" max="6656" width="9.140625" style="73"/>
    <col min="6657" max="6658" width="0.85546875" style="73" customWidth="1"/>
    <col min="6659" max="6660" width="9.85546875" style="73" customWidth="1"/>
    <col min="6661" max="6661" width="15.7109375" style="73" customWidth="1"/>
    <col min="6662" max="6662" width="11.85546875" style="73" customWidth="1"/>
    <col min="6663" max="6664" width="2" style="73" customWidth="1"/>
    <col min="6665" max="6665" width="6.7109375" style="73" customWidth="1"/>
    <col min="6666" max="6666" width="2.85546875" style="73" customWidth="1"/>
    <col min="6667" max="6667" width="4.7109375" style="73" customWidth="1"/>
    <col min="6668" max="6668" width="3.42578125" style="73" customWidth="1"/>
    <col min="6669" max="6669" width="1.28515625" style="73" customWidth="1"/>
    <col min="6670" max="6670" width="8.28515625" style="73" customWidth="1"/>
    <col min="6671" max="6671" width="2.85546875" style="73" customWidth="1"/>
    <col min="6672" max="6672" width="4.7109375" style="73" customWidth="1"/>
    <col min="6673" max="6673" width="3.42578125" style="73" customWidth="1"/>
    <col min="6674" max="6674" width="1.42578125" style="73" customWidth="1"/>
    <col min="6675" max="6675" width="8.28515625" style="73" customWidth="1"/>
    <col min="6676" max="6677" width="0.85546875" style="73" customWidth="1"/>
    <col min="6678" max="6912" width="9.140625" style="73"/>
    <col min="6913" max="6914" width="0.85546875" style="73" customWidth="1"/>
    <col min="6915" max="6916" width="9.85546875" style="73" customWidth="1"/>
    <col min="6917" max="6917" width="15.7109375" style="73" customWidth="1"/>
    <col min="6918" max="6918" width="11.85546875" style="73" customWidth="1"/>
    <col min="6919" max="6920" width="2" style="73" customWidth="1"/>
    <col min="6921" max="6921" width="6.7109375" style="73" customWidth="1"/>
    <col min="6922" max="6922" width="2.85546875" style="73" customWidth="1"/>
    <col min="6923" max="6923" width="4.7109375" style="73" customWidth="1"/>
    <col min="6924" max="6924" width="3.42578125" style="73" customWidth="1"/>
    <col min="6925" max="6925" width="1.28515625" style="73" customWidth="1"/>
    <col min="6926" max="6926" width="8.28515625" style="73" customWidth="1"/>
    <col min="6927" max="6927" width="2.85546875" style="73" customWidth="1"/>
    <col min="6928" max="6928" width="4.7109375" style="73" customWidth="1"/>
    <col min="6929" max="6929" width="3.42578125" style="73" customWidth="1"/>
    <col min="6930" max="6930" width="1.42578125" style="73" customWidth="1"/>
    <col min="6931" max="6931" width="8.28515625" style="73" customWidth="1"/>
    <col min="6932" max="6933" width="0.85546875" style="73" customWidth="1"/>
    <col min="6934" max="7168" width="9.140625" style="73"/>
    <col min="7169" max="7170" width="0.85546875" style="73" customWidth="1"/>
    <col min="7171" max="7172" width="9.85546875" style="73" customWidth="1"/>
    <col min="7173" max="7173" width="15.7109375" style="73" customWidth="1"/>
    <col min="7174" max="7174" width="11.85546875" style="73" customWidth="1"/>
    <col min="7175" max="7176" width="2" style="73" customWidth="1"/>
    <col min="7177" max="7177" width="6.7109375" style="73" customWidth="1"/>
    <col min="7178" max="7178" width="2.85546875" style="73" customWidth="1"/>
    <col min="7179" max="7179" width="4.7109375" style="73" customWidth="1"/>
    <col min="7180" max="7180" width="3.42578125" style="73" customWidth="1"/>
    <col min="7181" max="7181" width="1.28515625" style="73" customWidth="1"/>
    <col min="7182" max="7182" width="8.28515625" style="73" customWidth="1"/>
    <col min="7183" max="7183" width="2.85546875" style="73" customWidth="1"/>
    <col min="7184" max="7184" width="4.7109375" style="73" customWidth="1"/>
    <col min="7185" max="7185" width="3.42578125" style="73" customWidth="1"/>
    <col min="7186" max="7186" width="1.42578125" style="73" customWidth="1"/>
    <col min="7187" max="7187" width="8.28515625" style="73" customWidth="1"/>
    <col min="7188" max="7189" width="0.85546875" style="73" customWidth="1"/>
    <col min="7190" max="7424" width="9.140625" style="73"/>
    <col min="7425" max="7426" width="0.85546875" style="73" customWidth="1"/>
    <col min="7427" max="7428" width="9.85546875" style="73" customWidth="1"/>
    <col min="7429" max="7429" width="15.7109375" style="73" customWidth="1"/>
    <col min="7430" max="7430" width="11.85546875" style="73" customWidth="1"/>
    <col min="7431" max="7432" width="2" style="73" customWidth="1"/>
    <col min="7433" max="7433" width="6.7109375" style="73" customWidth="1"/>
    <col min="7434" max="7434" width="2.85546875" style="73" customWidth="1"/>
    <col min="7435" max="7435" width="4.7109375" style="73" customWidth="1"/>
    <col min="7436" max="7436" width="3.42578125" style="73" customWidth="1"/>
    <col min="7437" max="7437" width="1.28515625" style="73" customWidth="1"/>
    <col min="7438" max="7438" width="8.28515625" style="73" customWidth="1"/>
    <col min="7439" max="7439" width="2.85546875" style="73" customWidth="1"/>
    <col min="7440" max="7440" width="4.7109375" style="73" customWidth="1"/>
    <col min="7441" max="7441" width="3.42578125" style="73" customWidth="1"/>
    <col min="7442" max="7442" width="1.42578125" style="73" customWidth="1"/>
    <col min="7443" max="7443" width="8.28515625" style="73" customWidth="1"/>
    <col min="7444" max="7445" width="0.85546875" style="73" customWidth="1"/>
    <col min="7446" max="7680" width="9.140625" style="73"/>
    <col min="7681" max="7682" width="0.85546875" style="73" customWidth="1"/>
    <col min="7683" max="7684" width="9.85546875" style="73" customWidth="1"/>
    <col min="7685" max="7685" width="15.7109375" style="73" customWidth="1"/>
    <col min="7686" max="7686" width="11.85546875" style="73" customWidth="1"/>
    <col min="7687" max="7688" width="2" style="73" customWidth="1"/>
    <col min="7689" max="7689" width="6.7109375" style="73" customWidth="1"/>
    <col min="7690" max="7690" width="2.85546875" style="73" customWidth="1"/>
    <col min="7691" max="7691" width="4.7109375" style="73" customWidth="1"/>
    <col min="7692" max="7692" width="3.42578125" style="73" customWidth="1"/>
    <col min="7693" max="7693" width="1.28515625" style="73" customWidth="1"/>
    <col min="7694" max="7694" width="8.28515625" style="73" customWidth="1"/>
    <col min="7695" max="7695" width="2.85546875" style="73" customWidth="1"/>
    <col min="7696" max="7696" width="4.7109375" style="73" customWidth="1"/>
    <col min="7697" max="7697" width="3.42578125" style="73" customWidth="1"/>
    <col min="7698" max="7698" width="1.42578125" style="73" customWidth="1"/>
    <col min="7699" max="7699" width="8.28515625" style="73" customWidth="1"/>
    <col min="7700" max="7701" width="0.85546875" style="73" customWidth="1"/>
    <col min="7702" max="7936" width="9.140625" style="73"/>
    <col min="7937" max="7938" width="0.85546875" style="73" customWidth="1"/>
    <col min="7939" max="7940" width="9.85546875" style="73" customWidth="1"/>
    <col min="7941" max="7941" width="15.7109375" style="73" customWidth="1"/>
    <col min="7942" max="7942" width="11.85546875" style="73" customWidth="1"/>
    <col min="7943" max="7944" width="2" style="73" customWidth="1"/>
    <col min="7945" max="7945" width="6.7109375" style="73" customWidth="1"/>
    <col min="7946" max="7946" width="2.85546875" style="73" customWidth="1"/>
    <col min="7947" max="7947" width="4.7109375" style="73" customWidth="1"/>
    <col min="7948" max="7948" width="3.42578125" style="73" customWidth="1"/>
    <col min="7949" max="7949" width="1.28515625" style="73" customWidth="1"/>
    <col min="7950" max="7950" width="8.28515625" style="73" customWidth="1"/>
    <col min="7951" max="7951" width="2.85546875" style="73" customWidth="1"/>
    <col min="7952" max="7952" width="4.7109375" style="73" customWidth="1"/>
    <col min="7953" max="7953" width="3.42578125" style="73" customWidth="1"/>
    <col min="7954" max="7954" width="1.42578125" style="73" customWidth="1"/>
    <col min="7955" max="7955" width="8.28515625" style="73" customWidth="1"/>
    <col min="7956" max="7957" width="0.85546875" style="73" customWidth="1"/>
    <col min="7958" max="8192" width="9.140625" style="73"/>
    <col min="8193" max="8194" width="0.85546875" style="73" customWidth="1"/>
    <col min="8195" max="8196" width="9.85546875" style="73" customWidth="1"/>
    <col min="8197" max="8197" width="15.7109375" style="73" customWidth="1"/>
    <col min="8198" max="8198" width="11.85546875" style="73" customWidth="1"/>
    <col min="8199" max="8200" width="2" style="73" customWidth="1"/>
    <col min="8201" max="8201" width="6.7109375" style="73" customWidth="1"/>
    <col min="8202" max="8202" width="2.85546875" style="73" customWidth="1"/>
    <col min="8203" max="8203" width="4.7109375" style="73" customWidth="1"/>
    <col min="8204" max="8204" width="3.42578125" style="73" customWidth="1"/>
    <col min="8205" max="8205" width="1.28515625" style="73" customWidth="1"/>
    <col min="8206" max="8206" width="8.28515625" style="73" customWidth="1"/>
    <col min="8207" max="8207" width="2.85546875" style="73" customWidth="1"/>
    <col min="8208" max="8208" width="4.7109375" style="73" customWidth="1"/>
    <col min="8209" max="8209" width="3.42578125" style="73" customWidth="1"/>
    <col min="8210" max="8210" width="1.42578125" style="73" customWidth="1"/>
    <col min="8211" max="8211" width="8.28515625" style="73" customWidth="1"/>
    <col min="8212" max="8213" width="0.85546875" style="73" customWidth="1"/>
    <col min="8214" max="8448" width="9.140625" style="73"/>
    <col min="8449" max="8450" width="0.85546875" style="73" customWidth="1"/>
    <col min="8451" max="8452" width="9.85546875" style="73" customWidth="1"/>
    <col min="8453" max="8453" width="15.7109375" style="73" customWidth="1"/>
    <col min="8454" max="8454" width="11.85546875" style="73" customWidth="1"/>
    <col min="8455" max="8456" width="2" style="73" customWidth="1"/>
    <col min="8457" max="8457" width="6.7109375" style="73" customWidth="1"/>
    <col min="8458" max="8458" width="2.85546875" style="73" customWidth="1"/>
    <col min="8459" max="8459" width="4.7109375" style="73" customWidth="1"/>
    <col min="8460" max="8460" width="3.42578125" style="73" customWidth="1"/>
    <col min="8461" max="8461" width="1.28515625" style="73" customWidth="1"/>
    <col min="8462" max="8462" width="8.28515625" style="73" customWidth="1"/>
    <col min="8463" max="8463" width="2.85546875" style="73" customWidth="1"/>
    <col min="8464" max="8464" width="4.7109375" style="73" customWidth="1"/>
    <col min="8465" max="8465" width="3.42578125" style="73" customWidth="1"/>
    <col min="8466" max="8466" width="1.42578125" style="73" customWidth="1"/>
    <col min="8467" max="8467" width="8.28515625" style="73" customWidth="1"/>
    <col min="8468" max="8469" width="0.85546875" style="73" customWidth="1"/>
    <col min="8470" max="8704" width="9.140625" style="73"/>
    <col min="8705" max="8706" width="0.85546875" style="73" customWidth="1"/>
    <col min="8707" max="8708" width="9.85546875" style="73" customWidth="1"/>
    <col min="8709" max="8709" width="15.7109375" style="73" customWidth="1"/>
    <col min="8710" max="8710" width="11.85546875" style="73" customWidth="1"/>
    <col min="8711" max="8712" width="2" style="73" customWidth="1"/>
    <col min="8713" max="8713" width="6.7109375" style="73" customWidth="1"/>
    <col min="8714" max="8714" width="2.85546875" style="73" customWidth="1"/>
    <col min="8715" max="8715" width="4.7109375" style="73" customWidth="1"/>
    <col min="8716" max="8716" width="3.42578125" style="73" customWidth="1"/>
    <col min="8717" max="8717" width="1.28515625" style="73" customWidth="1"/>
    <col min="8718" max="8718" width="8.28515625" style="73" customWidth="1"/>
    <col min="8719" max="8719" width="2.85546875" style="73" customWidth="1"/>
    <col min="8720" max="8720" width="4.7109375" style="73" customWidth="1"/>
    <col min="8721" max="8721" width="3.42578125" style="73" customWidth="1"/>
    <col min="8722" max="8722" width="1.42578125" style="73" customWidth="1"/>
    <col min="8723" max="8723" width="8.28515625" style="73" customWidth="1"/>
    <col min="8724" max="8725" width="0.85546875" style="73" customWidth="1"/>
    <col min="8726" max="8960" width="9.140625" style="73"/>
    <col min="8961" max="8962" width="0.85546875" style="73" customWidth="1"/>
    <col min="8963" max="8964" width="9.85546875" style="73" customWidth="1"/>
    <col min="8965" max="8965" width="15.7109375" style="73" customWidth="1"/>
    <col min="8966" max="8966" width="11.85546875" style="73" customWidth="1"/>
    <col min="8967" max="8968" width="2" style="73" customWidth="1"/>
    <col min="8969" max="8969" width="6.7109375" style="73" customWidth="1"/>
    <col min="8970" max="8970" width="2.85546875" style="73" customWidth="1"/>
    <col min="8971" max="8971" width="4.7109375" style="73" customWidth="1"/>
    <col min="8972" max="8972" width="3.42578125" style="73" customWidth="1"/>
    <col min="8973" max="8973" width="1.28515625" style="73" customWidth="1"/>
    <col min="8974" max="8974" width="8.28515625" style="73" customWidth="1"/>
    <col min="8975" max="8975" width="2.85546875" style="73" customWidth="1"/>
    <col min="8976" max="8976" width="4.7109375" style="73" customWidth="1"/>
    <col min="8977" max="8977" width="3.42578125" style="73" customWidth="1"/>
    <col min="8978" max="8978" width="1.42578125" style="73" customWidth="1"/>
    <col min="8979" max="8979" width="8.28515625" style="73" customWidth="1"/>
    <col min="8980" max="8981" width="0.85546875" style="73" customWidth="1"/>
    <col min="8982" max="9216" width="9.140625" style="73"/>
    <col min="9217" max="9218" width="0.85546875" style="73" customWidth="1"/>
    <col min="9219" max="9220" width="9.85546875" style="73" customWidth="1"/>
    <col min="9221" max="9221" width="15.7109375" style="73" customWidth="1"/>
    <col min="9222" max="9222" width="11.85546875" style="73" customWidth="1"/>
    <col min="9223" max="9224" width="2" style="73" customWidth="1"/>
    <col min="9225" max="9225" width="6.7109375" style="73" customWidth="1"/>
    <col min="9226" max="9226" width="2.85546875" style="73" customWidth="1"/>
    <col min="9227" max="9227" width="4.7109375" style="73" customWidth="1"/>
    <col min="9228" max="9228" width="3.42578125" style="73" customWidth="1"/>
    <col min="9229" max="9229" width="1.28515625" style="73" customWidth="1"/>
    <col min="9230" max="9230" width="8.28515625" style="73" customWidth="1"/>
    <col min="9231" max="9231" width="2.85546875" style="73" customWidth="1"/>
    <col min="9232" max="9232" width="4.7109375" style="73" customWidth="1"/>
    <col min="9233" max="9233" width="3.42578125" style="73" customWidth="1"/>
    <col min="9234" max="9234" width="1.42578125" style="73" customWidth="1"/>
    <col min="9235" max="9235" width="8.28515625" style="73" customWidth="1"/>
    <col min="9236" max="9237" width="0.85546875" style="73" customWidth="1"/>
    <col min="9238" max="9472" width="9.140625" style="73"/>
    <col min="9473" max="9474" width="0.85546875" style="73" customWidth="1"/>
    <col min="9475" max="9476" width="9.85546875" style="73" customWidth="1"/>
    <col min="9477" max="9477" width="15.7109375" style="73" customWidth="1"/>
    <col min="9478" max="9478" width="11.85546875" style="73" customWidth="1"/>
    <col min="9479" max="9480" width="2" style="73" customWidth="1"/>
    <col min="9481" max="9481" width="6.7109375" style="73" customWidth="1"/>
    <col min="9482" max="9482" width="2.85546875" style="73" customWidth="1"/>
    <col min="9483" max="9483" width="4.7109375" style="73" customWidth="1"/>
    <col min="9484" max="9484" width="3.42578125" style="73" customWidth="1"/>
    <col min="9485" max="9485" width="1.28515625" style="73" customWidth="1"/>
    <col min="9486" max="9486" width="8.28515625" style="73" customWidth="1"/>
    <col min="9487" max="9487" width="2.85546875" style="73" customWidth="1"/>
    <col min="9488" max="9488" width="4.7109375" style="73" customWidth="1"/>
    <col min="9489" max="9489" width="3.42578125" style="73" customWidth="1"/>
    <col min="9490" max="9490" width="1.42578125" style="73" customWidth="1"/>
    <col min="9491" max="9491" width="8.28515625" style="73" customWidth="1"/>
    <col min="9492" max="9493" width="0.85546875" style="73" customWidth="1"/>
    <col min="9494" max="9728" width="9.140625" style="73"/>
    <col min="9729" max="9730" width="0.85546875" style="73" customWidth="1"/>
    <col min="9731" max="9732" width="9.85546875" style="73" customWidth="1"/>
    <col min="9733" max="9733" width="15.7109375" style="73" customWidth="1"/>
    <col min="9734" max="9734" width="11.85546875" style="73" customWidth="1"/>
    <col min="9735" max="9736" width="2" style="73" customWidth="1"/>
    <col min="9737" max="9737" width="6.7109375" style="73" customWidth="1"/>
    <col min="9738" max="9738" width="2.85546875" style="73" customWidth="1"/>
    <col min="9739" max="9739" width="4.7109375" style="73" customWidth="1"/>
    <col min="9740" max="9740" width="3.42578125" style="73" customWidth="1"/>
    <col min="9741" max="9741" width="1.28515625" style="73" customWidth="1"/>
    <col min="9742" max="9742" width="8.28515625" style="73" customWidth="1"/>
    <col min="9743" max="9743" width="2.85546875" style="73" customWidth="1"/>
    <col min="9744" max="9744" width="4.7109375" style="73" customWidth="1"/>
    <col min="9745" max="9745" width="3.42578125" style="73" customWidth="1"/>
    <col min="9746" max="9746" width="1.42578125" style="73" customWidth="1"/>
    <col min="9747" max="9747" width="8.28515625" style="73" customWidth="1"/>
    <col min="9748" max="9749" width="0.85546875" style="73" customWidth="1"/>
    <col min="9750" max="9984" width="9.140625" style="73"/>
    <col min="9985" max="9986" width="0.85546875" style="73" customWidth="1"/>
    <col min="9987" max="9988" width="9.85546875" style="73" customWidth="1"/>
    <col min="9989" max="9989" width="15.7109375" style="73" customWidth="1"/>
    <col min="9990" max="9990" width="11.85546875" style="73" customWidth="1"/>
    <col min="9991" max="9992" width="2" style="73" customWidth="1"/>
    <col min="9993" max="9993" width="6.7109375" style="73" customWidth="1"/>
    <col min="9994" max="9994" width="2.85546875" style="73" customWidth="1"/>
    <col min="9995" max="9995" width="4.7109375" style="73" customWidth="1"/>
    <col min="9996" max="9996" width="3.42578125" style="73" customWidth="1"/>
    <col min="9997" max="9997" width="1.28515625" style="73" customWidth="1"/>
    <col min="9998" max="9998" width="8.28515625" style="73" customWidth="1"/>
    <col min="9999" max="9999" width="2.85546875" style="73" customWidth="1"/>
    <col min="10000" max="10000" width="4.7109375" style="73" customWidth="1"/>
    <col min="10001" max="10001" width="3.42578125" style="73" customWidth="1"/>
    <col min="10002" max="10002" width="1.42578125" style="73" customWidth="1"/>
    <col min="10003" max="10003" width="8.28515625" style="73" customWidth="1"/>
    <col min="10004" max="10005" width="0.85546875" style="73" customWidth="1"/>
    <col min="10006" max="10240" width="9.140625" style="73"/>
    <col min="10241" max="10242" width="0.85546875" style="73" customWidth="1"/>
    <col min="10243" max="10244" width="9.85546875" style="73" customWidth="1"/>
    <col min="10245" max="10245" width="15.7109375" style="73" customWidth="1"/>
    <col min="10246" max="10246" width="11.85546875" style="73" customWidth="1"/>
    <col min="10247" max="10248" width="2" style="73" customWidth="1"/>
    <col min="10249" max="10249" width="6.7109375" style="73" customWidth="1"/>
    <col min="10250" max="10250" width="2.85546875" style="73" customWidth="1"/>
    <col min="10251" max="10251" width="4.7109375" style="73" customWidth="1"/>
    <col min="10252" max="10252" width="3.42578125" style="73" customWidth="1"/>
    <col min="10253" max="10253" width="1.28515625" style="73" customWidth="1"/>
    <col min="10254" max="10254" width="8.28515625" style="73" customWidth="1"/>
    <col min="10255" max="10255" width="2.85546875" style="73" customWidth="1"/>
    <col min="10256" max="10256" width="4.7109375" style="73" customWidth="1"/>
    <col min="10257" max="10257" width="3.42578125" style="73" customWidth="1"/>
    <col min="10258" max="10258" width="1.42578125" style="73" customWidth="1"/>
    <col min="10259" max="10259" width="8.28515625" style="73" customWidth="1"/>
    <col min="10260" max="10261" width="0.85546875" style="73" customWidth="1"/>
    <col min="10262" max="10496" width="9.140625" style="73"/>
    <col min="10497" max="10498" width="0.85546875" style="73" customWidth="1"/>
    <col min="10499" max="10500" width="9.85546875" style="73" customWidth="1"/>
    <col min="10501" max="10501" width="15.7109375" style="73" customWidth="1"/>
    <col min="10502" max="10502" width="11.85546875" style="73" customWidth="1"/>
    <col min="10503" max="10504" width="2" style="73" customWidth="1"/>
    <col min="10505" max="10505" width="6.7109375" style="73" customWidth="1"/>
    <col min="10506" max="10506" width="2.85546875" style="73" customWidth="1"/>
    <col min="10507" max="10507" width="4.7109375" style="73" customWidth="1"/>
    <col min="10508" max="10508" width="3.42578125" style="73" customWidth="1"/>
    <col min="10509" max="10509" width="1.28515625" style="73" customWidth="1"/>
    <col min="10510" max="10510" width="8.28515625" style="73" customWidth="1"/>
    <col min="10511" max="10511" width="2.85546875" style="73" customWidth="1"/>
    <col min="10512" max="10512" width="4.7109375" style="73" customWidth="1"/>
    <col min="10513" max="10513" width="3.42578125" style="73" customWidth="1"/>
    <col min="10514" max="10514" width="1.42578125" style="73" customWidth="1"/>
    <col min="10515" max="10515" width="8.28515625" style="73" customWidth="1"/>
    <col min="10516" max="10517" width="0.85546875" style="73" customWidth="1"/>
    <col min="10518" max="10752" width="9.140625" style="73"/>
    <col min="10753" max="10754" width="0.85546875" style="73" customWidth="1"/>
    <col min="10755" max="10756" width="9.85546875" style="73" customWidth="1"/>
    <col min="10757" max="10757" width="15.7109375" style="73" customWidth="1"/>
    <col min="10758" max="10758" width="11.85546875" style="73" customWidth="1"/>
    <col min="10759" max="10760" width="2" style="73" customWidth="1"/>
    <col min="10761" max="10761" width="6.7109375" style="73" customWidth="1"/>
    <col min="10762" max="10762" width="2.85546875" style="73" customWidth="1"/>
    <col min="10763" max="10763" width="4.7109375" style="73" customWidth="1"/>
    <col min="10764" max="10764" width="3.42578125" style="73" customWidth="1"/>
    <col min="10765" max="10765" width="1.28515625" style="73" customWidth="1"/>
    <col min="10766" max="10766" width="8.28515625" style="73" customWidth="1"/>
    <col min="10767" max="10767" width="2.85546875" style="73" customWidth="1"/>
    <col min="10768" max="10768" width="4.7109375" style="73" customWidth="1"/>
    <col min="10769" max="10769" width="3.42578125" style="73" customWidth="1"/>
    <col min="10770" max="10770" width="1.42578125" style="73" customWidth="1"/>
    <col min="10771" max="10771" width="8.28515625" style="73" customWidth="1"/>
    <col min="10772" max="10773" width="0.85546875" style="73" customWidth="1"/>
    <col min="10774" max="11008" width="9.140625" style="73"/>
    <col min="11009" max="11010" width="0.85546875" style="73" customWidth="1"/>
    <col min="11011" max="11012" width="9.85546875" style="73" customWidth="1"/>
    <col min="11013" max="11013" width="15.7109375" style="73" customWidth="1"/>
    <col min="11014" max="11014" width="11.85546875" style="73" customWidth="1"/>
    <col min="11015" max="11016" width="2" style="73" customWidth="1"/>
    <col min="11017" max="11017" width="6.7109375" style="73" customWidth="1"/>
    <col min="11018" max="11018" width="2.85546875" style="73" customWidth="1"/>
    <col min="11019" max="11019" width="4.7109375" style="73" customWidth="1"/>
    <col min="11020" max="11020" width="3.42578125" style="73" customWidth="1"/>
    <col min="11021" max="11021" width="1.28515625" style="73" customWidth="1"/>
    <col min="11022" max="11022" width="8.28515625" style="73" customWidth="1"/>
    <col min="11023" max="11023" width="2.85546875" style="73" customWidth="1"/>
    <col min="11024" max="11024" width="4.7109375" style="73" customWidth="1"/>
    <col min="11025" max="11025" width="3.42578125" style="73" customWidth="1"/>
    <col min="11026" max="11026" width="1.42578125" style="73" customWidth="1"/>
    <col min="11027" max="11027" width="8.28515625" style="73" customWidth="1"/>
    <col min="11028" max="11029" width="0.85546875" style="73" customWidth="1"/>
    <col min="11030" max="11264" width="9.140625" style="73"/>
    <col min="11265" max="11266" width="0.85546875" style="73" customWidth="1"/>
    <col min="11267" max="11268" width="9.85546875" style="73" customWidth="1"/>
    <col min="11269" max="11269" width="15.7109375" style="73" customWidth="1"/>
    <col min="11270" max="11270" width="11.85546875" style="73" customWidth="1"/>
    <col min="11271" max="11272" width="2" style="73" customWidth="1"/>
    <col min="11273" max="11273" width="6.7109375" style="73" customWidth="1"/>
    <col min="11274" max="11274" width="2.85546875" style="73" customWidth="1"/>
    <col min="11275" max="11275" width="4.7109375" style="73" customWidth="1"/>
    <col min="11276" max="11276" width="3.42578125" style="73" customWidth="1"/>
    <col min="11277" max="11277" width="1.28515625" style="73" customWidth="1"/>
    <col min="11278" max="11278" width="8.28515625" style="73" customWidth="1"/>
    <col min="11279" max="11279" width="2.85546875" style="73" customWidth="1"/>
    <col min="11280" max="11280" width="4.7109375" style="73" customWidth="1"/>
    <col min="11281" max="11281" width="3.42578125" style="73" customWidth="1"/>
    <col min="11282" max="11282" width="1.42578125" style="73" customWidth="1"/>
    <col min="11283" max="11283" width="8.28515625" style="73" customWidth="1"/>
    <col min="11284" max="11285" width="0.85546875" style="73" customWidth="1"/>
    <col min="11286" max="11520" width="9.140625" style="73"/>
    <col min="11521" max="11522" width="0.85546875" style="73" customWidth="1"/>
    <col min="11523" max="11524" width="9.85546875" style="73" customWidth="1"/>
    <col min="11525" max="11525" width="15.7109375" style="73" customWidth="1"/>
    <col min="11526" max="11526" width="11.85546875" style="73" customWidth="1"/>
    <col min="11527" max="11528" width="2" style="73" customWidth="1"/>
    <col min="11529" max="11529" width="6.7109375" style="73" customWidth="1"/>
    <col min="11530" max="11530" width="2.85546875" style="73" customWidth="1"/>
    <col min="11531" max="11531" width="4.7109375" style="73" customWidth="1"/>
    <col min="11532" max="11532" width="3.42578125" style="73" customWidth="1"/>
    <col min="11533" max="11533" width="1.28515625" style="73" customWidth="1"/>
    <col min="11534" max="11534" width="8.28515625" style="73" customWidth="1"/>
    <col min="11535" max="11535" width="2.85546875" style="73" customWidth="1"/>
    <col min="11536" max="11536" width="4.7109375" style="73" customWidth="1"/>
    <col min="11537" max="11537" width="3.42578125" style="73" customWidth="1"/>
    <col min="11538" max="11538" width="1.42578125" style="73" customWidth="1"/>
    <col min="11539" max="11539" width="8.28515625" style="73" customWidth="1"/>
    <col min="11540" max="11541" width="0.85546875" style="73" customWidth="1"/>
    <col min="11542" max="11776" width="9.140625" style="73"/>
    <col min="11777" max="11778" width="0.85546875" style="73" customWidth="1"/>
    <col min="11779" max="11780" width="9.85546875" style="73" customWidth="1"/>
    <col min="11781" max="11781" width="15.7109375" style="73" customWidth="1"/>
    <col min="11782" max="11782" width="11.85546875" style="73" customWidth="1"/>
    <col min="11783" max="11784" width="2" style="73" customWidth="1"/>
    <col min="11785" max="11785" width="6.7109375" style="73" customWidth="1"/>
    <col min="11786" max="11786" width="2.85546875" style="73" customWidth="1"/>
    <col min="11787" max="11787" width="4.7109375" style="73" customWidth="1"/>
    <col min="11788" max="11788" width="3.42578125" style="73" customWidth="1"/>
    <col min="11789" max="11789" width="1.28515625" style="73" customWidth="1"/>
    <col min="11790" max="11790" width="8.28515625" style="73" customWidth="1"/>
    <col min="11791" max="11791" width="2.85546875" style="73" customWidth="1"/>
    <col min="11792" max="11792" width="4.7109375" style="73" customWidth="1"/>
    <col min="11793" max="11793" width="3.42578125" style="73" customWidth="1"/>
    <col min="11794" max="11794" width="1.42578125" style="73" customWidth="1"/>
    <col min="11795" max="11795" width="8.28515625" style="73" customWidth="1"/>
    <col min="11796" max="11797" width="0.85546875" style="73" customWidth="1"/>
    <col min="11798" max="12032" width="9.140625" style="73"/>
    <col min="12033" max="12034" width="0.85546875" style="73" customWidth="1"/>
    <col min="12035" max="12036" width="9.85546875" style="73" customWidth="1"/>
    <col min="12037" max="12037" width="15.7109375" style="73" customWidth="1"/>
    <col min="12038" max="12038" width="11.85546875" style="73" customWidth="1"/>
    <col min="12039" max="12040" width="2" style="73" customWidth="1"/>
    <col min="12041" max="12041" width="6.7109375" style="73" customWidth="1"/>
    <col min="12042" max="12042" width="2.85546875" style="73" customWidth="1"/>
    <col min="12043" max="12043" width="4.7109375" style="73" customWidth="1"/>
    <col min="12044" max="12044" width="3.42578125" style="73" customWidth="1"/>
    <col min="12045" max="12045" width="1.28515625" style="73" customWidth="1"/>
    <col min="12046" max="12046" width="8.28515625" style="73" customWidth="1"/>
    <col min="12047" max="12047" width="2.85546875" style="73" customWidth="1"/>
    <col min="12048" max="12048" width="4.7109375" style="73" customWidth="1"/>
    <col min="12049" max="12049" width="3.42578125" style="73" customWidth="1"/>
    <col min="12050" max="12050" width="1.42578125" style="73" customWidth="1"/>
    <col min="12051" max="12051" width="8.28515625" style="73" customWidth="1"/>
    <col min="12052" max="12053" width="0.85546875" style="73" customWidth="1"/>
    <col min="12054" max="12288" width="9.140625" style="73"/>
    <col min="12289" max="12290" width="0.85546875" style="73" customWidth="1"/>
    <col min="12291" max="12292" width="9.85546875" style="73" customWidth="1"/>
    <col min="12293" max="12293" width="15.7109375" style="73" customWidth="1"/>
    <col min="12294" max="12294" width="11.85546875" style="73" customWidth="1"/>
    <col min="12295" max="12296" width="2" style="73" customWidth="1"/>
    <col min="12297" max="12297" width="6.7109375" style="73" customWidth="1"/>
    <col min="12298" max="12298" width="2.85546875" style="73" customWidth="1"/>
    <col min="12299" max="12299" width="4.7109375" style="73" customWidth="1"/>
    <col min="12300" max="12300" width="3.42578125" style="73" customWidth="1"/>
    <col min="12301" max="12301" width="1.28515625" style="73" customWidth="1"/>
    <col min="12302" max="12302" width="8.28515625" style="73" customWidth="1"/>
    <col min="12303" max="12303" width="2.85546875" style="73" customWidth="1"/>
    <col min="12304" max="12304" width="4.7109375" style="73" customWidth="1"/>
    <col min="12305" max="12305" width="3.42578125" style="73" customWidth="1"/>
    <col min="12306" max="12306" width="1.42578125" style="73" customWidth="1"/>
    <col min="12307" max="12307" width="8.28515625" style="73" customWidth="1"/>
    <col min="12308" max="12309" width="0.85546875" style="73" customWidth="1"/>
    <col min="12310" max="12544" width="9.140625" style="73"/>
    <col min="12545" max="12546" width="0.85546875" style="73" customWidth="1"/>
    <col min="12547" max="12548" width="9.85546875" style="73" customWidth="1"/>
    <col min="12549" max="12549" width="15.7109375" style="73" customWidth="1"/>
    <col min="12550" max="12550" width="11.85546875" style="73" customWidth="1"/>
    <col min="12551" max="12552" width="2" style="73" customWidth="1"/>
    <col min="12553" max="12553" width="6.7109375" style="73" customWidth="1"/>
    <col min="12554" max="12554" width="2.85546875" style="73" customWidth="1"/>
    <col min="12555" max="12555" width="4.7109375" style="73" customWidth="1"/>
    <col min="12556" max="12556" width="3.42578125" style="73" customWidth="1"/>
    <col min="12557" max="12557" width="1.28515625" style="73" customWidth="1"/>
    <col min="12558" max="12558" width="8.28515625" style="73" customWidth="1"/>
    <col min="12559" max="12559" width="2.85546875" style="73" customWidth="1"/>
    <col min="12560" max="12560" width="4.7109375" style="73" customWidth="1"/>
    <col min="12561" max="12561" width="3.42578125" style="73" customWidth="1"/>
    <col min="12562" max="12562" width="1.42578125" style="73" customWidth="1"/>
    <col min="12563" max="12563" width="8.28515625" style="73" customWidth="1"/>
    <col min="12564" max="12565" width="0.85546875" style="73" customWidth="1"/>
    <col min="12566" max="12800" width="9.140625" style="73"/>
    <col min="12801" max="12802" width="0.85546875" style="73" customWidth="1"/>
    <col min="12803" max="12804" width="9.85546875" style="73" customWidth="1"/>
    <col min="12805" max="12805" width="15.7109375" style="73" customWidth="1"/>
    <col min="12806" max="12806" width="11.85546875" style="73" customWidth="1"/>
    <col min="12807" max="12808" width="2" style="73" customWidth="1"/>
    <col min="12809" max="12809" width="6.7109375" style="73" customWidth="1"/>
    <col min="12810" max="12810" width="2.85546875" style="73" customWidth="1"/>
    <col min="12811" max="12811" width="4.7109375" style="73" customWidth="1"/>
    <col min="12812" max="12812" width="3.42578125" style="73" customWidth="1"/>
    <col min="12813" max="12813" width="1.28515625" style="73" customWidth="1"/>
    <col min="12814" max="12814" width="8.28515625" style="73" customWidth="1"/>
    <col min="12815" max="12815" width="2.85546875" style="73" customWidth="1"/>
    <col min="12816" max="12816" width="4.7109375" style="73" customWidth="1"/>
    <col min="12817" max="12817" width="3.42578125" style="73" customWidth="1"/>
    <col min="12818" max="12818" width="1.42578125" style="73" customWidth="1"/>
    <col min="12819" max="12819" width="8.28515625" style="73" customWidth="1"/>
    <col min="12820" max="12821" width="0.85546875" style="73" customWidth="1"/>
    <col min="12822" max="13056" width="9.140625" style="73"/>
    <col min="13057" max="13058" width="0.85546875" style="73" customWidth="1"/>
    <col min="13059" max="13060" width="9.85546875" style="73" customWidth="1"/>
    <col min="13061" max="13061" width="15.7109375" style="73" customWidth="1"/>
    <col min="13062" max="13062" width="11.85546875" style="73" customWidth="1"/>
    <col min="13063" max="13064" width="2" style="73" customWidth="1"/>
    <col min="13065" max="13065" width="6.7109375" style="73" customWidth="1"/>
    <col min="13066" max="13066" width="2.85546875" style="73" customWidth="1"/>
    <col min="13067" max="13067" width="4.7109375" style="73" customWidth="1"/>
    <col min="13068" max="13068" width="3.42578125" style="73" customWidth="1"/>
    <col min="13069" max="13069" width="1.28515625" style="73" customWidth="1"/>
    <col min="13070" max="13070" width="8.28515625" style="73" customWidth="1"/>
    <col min="13071" max="13071" width="2.85546875" style="73" customWidth="1"/>
    <col min="13072" max="13072" width="4.7109375" style="73" customWidth="1"/>
    <col min="13073" max="13073" width="3.42578125" style="73" customWidth="1"/>
    <col min="13074" max="13074" width="1.42578125" style="73" customWidth="1"/>
    <col min="13075" max="13075" width="8.28515625" style="73" customWidth="1"/>
    <col min="13076" max="13077" width="0.85546875" style="73" customWidth="1"/>
    <col min="13078" max="13312" width="9.140625" style="73"/>
    <col min="13313" max="13314" width="0.85546875" style="73" customWidth="1"/>
    <col min="13315" max="13316" width="9.85546875" style="73" customWidth="1"/>
    <col min="13317" max="13317" width="15.7109375" style="73" customWidth="1"/>
    <col min="13318" max="13318" width="11.85546875" style="73" customWidth="1"/>
    <col min="13319" max="13320" width="2" style="73" customWidth="1"/>
    <col min="13321" max="13321" width="6.7109375" style="73" customWidth="1"/>
    <col min="13322" max="13322" width="2.85546875" style="73" customWidth="1"/>
    <col min="13323" max="13323" width="4.7109375" style="73" customWidth="1"/>
    <col min="13324" max="13324" width="3.42578125" style="73" customWidth="1"/>
    <col min="13325" max="13325" width="1.28515625" style="73" customWidth="1"/>
    <col min="13326" max="13326" width="8.28515625" style="73" customWidth="1"/>
    <col min="13327" max="13327" width="2.85546875" style="73" customWidth="1"/>
    <col min="13328" max="13328" width="4.7109375" style="73" customWidth="1"/>
    <col min="13329" max="13329" width="3.42578125" style="73" customWidth="1"/>
    <col min="13330" max="13330" width="1.42578125" style="73" customWidth="1"/>
    <col min="13331" max="13331" width="8.28515625" style="73" customWidth="1"/>
    <col min="13332" max="13333" width="0.85546875" style="73" customWidth="1"/>
    <col min="13334" max="13568" width="9.140625" style="73"/>
    <col min="13569" max="13570" width="0.85546875" style="73" customWidth="1"/>
    <col min="13571" max="13572" width="9.85546875" style="73" customWidth="1"/>
    <col min="13573" max="13573" width="15.7109375" style="73" customWidth="1"/>
    <col min="13574" max="13574" width="11.85546875" style="73" customWidth="1"/>
    <col min="13575" max="13576" width="2" style="73" customWidth="1"/>
    <col min="13577" max="13577" width="6.7109375" style="73" customWidth="1"/>
    <col min="13578" max="13578" width="2.85546875" style="73" customWidth="1"/>
    <col min="13579" max="13579" width="4.7109375" style="73" customWidth="1"/>
    <col min="13580" max="13580" width="3.42578125" style="73" customWidth="1"/>
    <col min="13581" max="13581" width="1.28515625" style="73" customWidth="1"/>
    <col min="13582" max="13582" width="8.28515625" style="73" customWidth="1"/>
    <col min="13583" max="13583" width="2.85546875" style="73" customWidth="1"/>
    <col min="13584" max="13584" width="4.7109375" style="73" customWidth="1"/>
    <col min="13585" max="13585" width="3.42578125" style="73" customWidth="1"/>
    <col min="13586" max="13586" width="1.42578125" style="73" customWidth="1"/>
    <col min="13587" max="13587" width="8.28515625" style="73" customWidth="1"/>
    <col min="13588" max="13589" width="0.85546875" style="73" customWidth="1"/>
    <col min="13590" max="13824" width="9.140625" style="73"/>
    <col min="13825" max="13826" width="0.85546875" style="73" customWidth="1"/>
    <col min="13827" max="13828" width="9.85546875" style="73" customWidth="1"/>
    <col min="13829" max="13829" width="15.7109375" style="73" customWidth="1"/>
    <col min="13830" max="13830" width="11.85546875" style="73" customWidth="1"/>
    <col min="13831" max="13832" width="2" style="73" customWidth="1"/>
    <col min="13833" max="13833" width="6.7109375" style="73" customWidth="1"/>
    <col min="13834" max="13834" width="2.85546875" style="73" customWidth="1"/>
    <col min="13835" max="13835" width="4.7109375" style="73" customWidth="1"/>
    <col min="13836" max="13836" width="3.42578125" style="73" customWidth="1"/>
    <col min="13837" max="13837" width="1.28515625" style="73" customWidth="1"/>
    <col min="13838" max="13838" width="8.28515625" style="73" customWidth="1"/>
    <col min="13839" max="13839" width="2.85546875" style="73" customWidth="1"/>
    <col min="13840" max="13840" width="4.7109375" style="73" customWidth="1"/>
    <col min="13841" max="13841" width="3.42578125" style="73" customWidth="1"/>
    <col min="13842" max="13842" width="1.42578125" style="73" customWidth="1"/>
    <col min="13843" max="13843" width="8.28515625" style="73" customWidth="1"/>
    <col min="13844" max="13845" width="0.85546875" style="73" customWidth="1"/>
    <col min="13846" max="14080" width="9.140625" style="73"/>
    <col min="14081" max="14082" width="0.85546875" style="73" customWidth="1"/>
    <col min="14083" max="14084" width="9.85546875" style="73" customWidth="1"/>
    <col min="14085" max="14085" width="15.7109375" style="73" customWidth="1"/>
    <col min="14086" max="14086" width="11.85546875" style="73" customWidth="1"/>
    <col min="14087" max="14088" width="2" style="73" customWidth="1"/>
    <col min="14089" max="14089" width="6.7109375" style="73" customWidth="1"/>
    <col min="14090" max="14090" width="2.85546875" style="73" customWidth="1"/>
    <col min="14091" max="14091" width="4.7109375" style="73" customWidth="1"/>
    <col min="14092" max="14092" width="3.42578125" style="73" customWidth="1"/>
    <col min="14093" max="14093" width="1.28515625" style="73" customWidth="1"/>
    <col min="14094" max="14094" width="8.28515625" style="73" customWidth="1"/>
    <col min="14095" max="14095" width="2.85546875" style="73" customWidth="1"/>
    <col min="14096" max="14096" width="4.7109375" style="73" customWidth="1"/>
    <col min="14097" max="14097" width="3.42578125" style="73" customWidth="1"/>
    <col min="14098" max="14098" width="1.42578125" style="73" customWidth="1"/>
    <col min="14099" max="14099" width="8.28515625" style="73" customWidth="1"/>
    <col min="14100" max="14101" width="0.85546875" style="73" customWidth="1"/>
    <col min="14102" max="14336" width="9.140625" style="73"/>
    <col min="14337" max="14338" width="0.85546875" style="73" customWidth="1"/>
    <col min="14339" max="14340" width="9.85546875" style="73" customWidth="1"/>
    <col min="14341" max="14341" width="15.7109375" style="73" customWidth="1"/>
    <col min="14342" max="14342" width="11.85546875" style="73" customWidth="1"/>
    <col min="14343" max="14344" width="2" style="73" customWidth="1"/>
    <col min="14345" max="14345" width="6.7109375" style="73" customWidth="1"/>
    <col min="14346" max="14346" width="2.85546875" style="73" customWidth="1"/>
    <col min="14347" max="14347" width="4.7109375" style="73" customWidth="1"/>
    <col min="14348" max="14348" width="3.42578125" style="73" customWidth="1"/>
    <col min="14349" max="14349" width="1.28515625" style="73" customWidth="1"/>
    <col min="14350" max="14350" width="8.28515625" style="73" customWidth="1"/>
    <col min="14351" max="14351" width="2.85546875" style="73" customWidth="1"/>
    <col min="14352" max="14352" width="4.7109375" style="73" customWidth="1"/>
    <col min="14353" max="14353" width="3.42578125" style="73" customWidth="1"/>
    <col min="14354" max="14354" width="1.42578125" style="73" customWidth="1"/>
    <col min="14355" max="14355" width="8.28515625" style="73" customWidth="1"/>
    <col min="14356" max="14357" width="0.85546875" style="73" customWidth="1"/>
    <col min="14358" max="14592" width="9.140625" style="73"/>
    <col min="14593" max="14594" width="0.85546875" style="73" customWidth="1"/>
    <col min="14595" max="14596" width="9.85546875" style="73" customWidth="1"/>
    <col min="14597" max="14597" width="15.7109375" style="73" customWidth="1"/>
    <col min="14598" max="14598" width="11.85546875" style="73" customWidth="1"/>
    <col min="14599" max="14600" width="2" style="73" customWidth="1"/>
    <col min="14601" max="14601" width="6.7109375" style="73" customWidth="1"/>
    <col min="14602" max="14602" width="2.85546875" style="73" customWidth="1"/>
    <col min="14603" max="14603" width="4.7109375" style="73" customWidth="1"/>
    <col min="14604" max="14604" width="3.42578125" style="73" customWidth="1"/>
    <col min="14605" max="14605" width="1.28515625" style="73" customWidth="1"/>
    <col min="14606" max="14606" width="8.28515625" style="73" customWidth="1"/>
    <col min="14607" max="14607" width="2.85546875" style="73" customWidth="1"/>
    <col min="14608" max="14608" width="4.7109375" style="73" customWidth="1"/>
    <col min="14609" max="14609" width="3.42578125" style="73" customWidth="1"/>
    <col min="14610" max="14610" width="1.42578125" style="73" customWidth="1"/>
    <col min="14611" max="14611" width="8.28515625" style="73" customWidth="1"/>
    <col min="14612" max="14613" width="0.85546875" style="73" customWidth="1"/>
    <col min="14614" max="14848" width="9.140625" style="73"/>
    <col min="14849" max="14850" width="0.85546875" style="73" customWidth="1"/>
    <col min="14851" max="14852" width="9.85546875" style="73" customWidth="1"/>
    <col min="14853" max="14853" width="15.7109375" style="73" customWidth="1"/>
    <col min="14854" max="14854" width="11.85546875" style="73" customWidth="1"/>
    <col min="14855" max="14856" width="2" style="73" customWidth="1"/>
    <col min="14857" max="14857" width="6.7109375" style="73" customWidth="1"/>
    <col min="14858" max="14858" width="2.85546875" style="73" customWidth="1"/>
    <col min="14859" max="14859" width="4.7109375" style="73" customWidth="1"/>
    <col min="14860" max="14860" width="3.42578125" style="73" customWidth="1"/>
    <col min="14861" max="14861" width="1.28515625" style="73" customWidth="1"/>
    <col min="14862" max="14862" width="8.28515625" style="73" customWidth="1"/>
    <col min="14863" max="14863" width="2.85546875" style="73" customWidth="1"/>
    <col min="14864" max="14864" width="4.7109375" style="73" customWidth="1"/>
    <col min="14865" max="14865" width="3.42578125" style="73" customWidth="1"/>
    <col min="14866" max="14866" width="1.42578125" style="73" customWidth="1"/>
    <col min="14867" max="14867" width="8.28515625" style="73" customWidth="1"/>
    <col min="14868" max="14869" width="0.85546875" style="73" customWidth="1"/>
    <col min="14870" max="15104" width="9.140625" style="73"/>
    <col min="15105" max="15106" width="0.85546875" style="73" customWidth="1"/>
    <col min="15107" max="15108" width="9.85546875" style="73" customWidth="1"/>
    <col min="15109" max="15109" width="15.7109375" style="73" customWidth="1"/>
    <col min="15110" max="15110" width="11.85546875" style="73" customWidth="1"/>
    <col min="15111" max="15112" width="2" style="73" customWidth="1"/>
    <col min="15113" max="15113" width="6.7109375" style="73" customWidth="1"/>
    <col min="15114" max="15114" width="2.85546875" style="73" customWidth="1"/>
    <col min="15115" max="15115" width="4.7109375" style="73" customWidth="1"/>
    <col min="15116" max="15116" width="3.42578125" style="73" customWidth="1"/>
    <col min="15117" max="15117" width="1.28515625" style="73" customWidth="1"/>
    <col min="15118" max="15118" width="8.28515625" style="73" customWidth="1"/>
    <col min="15119" max="15119" width="2.85546875" style="73" customWidth="1"/>
    <col min="15120" max="15120" width="4.7109375" style="73" customWidth="1"/>
    <col min="15121" max="15121" width="3.42578125" style="73" customWidth="1"/>
    <col min="15122" max="15122" width="1.42578125" style="73" customWidth="1"/>
    <col min="15123" max="15123" width="8.28515625" style="73" customWidth="1"/>
    <col min="15124" max="15125" width="0.85546875" style="73" customWidth="1"/>
    <col min="15126" max="15360" width="9.140625" style="73"/>
    <col min="15361" max="15362" width="0.85546875" style="73" customWidth="1"/>
    <col min="15363" max="15364" width="9.85546875" style="73" customWidth="1"/>
    <col min="15365" max="15365" width="15.7109375" style="73" customWidth="1"/>
    <col min="15366" max="15366" width="11.85546875" style="73" customWidth="1"/>
    <col min="15367" max="15368" width="2" style="73" customWidth="1"/>
    <col min="15369" max="15369" width="6.7109375" style="73" customWidth="1"/>
    <col min="15370" max="15370" width="2.85546875" style="73" customWidth="1"/>
    <col min="15371" max="15371" width="4.7109375" style="73" customWidth="1"/>
    <col min="15372" max="15372" width="3.42578125" style="73" customWidth="1"/>
    <col min="15373" max="15373" width="1.28515625" style="73" customWidth="1"/>
    <col min="15374" max="15374" width="8.28515625" style="73" customWidth="1"/>
    <col min="15375" max="15375" width="2.85546875" style="73" customWidth="1"/>
    <col min="15376" max="15376" width="4.7109375" style="73" customWidth="1"/>
    <col min="15377" max="15377" width="3.42578125" style="73" customWidth="1"/>
    <col min="15378" max="15378" width="1.42578125" style="73" customWidth="1"/>
    <col min="15379" max="15379" width="8.28515625" style="73" customWidth="1"/>
    <col min="15380" max="15381" width="0.85546875" style="73" customWidth="1"/>
    <col min="15382" max="15616" width="9.140625" style="73"/>
    <col min="15617" max="15618" width="0.85546875" style="73" customWidth="1"/>
    <col min="15619" max="15620" width="9.85546875" style="73" customWidth="1"/>
    <col min="15621" max="15621" width="15.7109375" style="73" customWidth="1"/>
    <col min="15622" max="15622" width="11.85546875" style="73" customWidth="1"/>
    <col min="15623" max="15624" width="2" style="73" customWidth="1"/>
    <col min="15625" max="15625" width="6.7109375" style="73" customWidth="1"/>
    <col min="15626" max="15626" width="2.85546875" style="73" customWidth="1"/>
    <col min="15627" max="15627" width="4.7109375" style="73" customWidth="1"/>
    <col min="15628" max="15628" width="3.42578125" style="73" customWidth="1"/>
    <col min="15629" max="15629" width="1.28515625" style="73" customWidth="1"/>
    <col min="15630" max="15630" width="8.28515625" style="73" customWidth="1"/>
    <col min="15631" max="15631" width="2.85546875" style="73" customWidth="1"/>
    <col min="15632" max="15632" width="4.7109375" style="73" customWidth="1"/>
    <col min="15633" max="15633" width="3.42578125" style="73" customWidth="1"/>
    <col min="15634" max="15634" width="1.42578125" style="73" customWidth="1"/>
    <col min="15635" max="15635" width="8.28515625" style="73" customWidth="1"/>
    <col min="15636" max="15637" width="0.85546875" style="73" customWidth="1"/>
    <col min="15638" max="15872" width="9.140625" style="73"/>
    <col min="15873" max="15874" width="0.85546875" style="73" customWidth="1"/>
    <col min="15875" max="15876" width="9.85546875" style="73" customWidth="1"/>
    <col min="15877" max="15877" width="15.7109375" style="73" customWidth="1"/>
    <col min="15878" max="15878" width="11.85546875" style="73" customWidth="1"/>
    <col min="15879" max="15880" width="2" style="73" customWidth="1"/>
    <col min="15881" max="15881" width="6.7109375" style="73" customWidth="1"/>
    <col min="15882" max="15882" width="2.85546875" style="73" customWidth="1"/>
    <col min="15883" max="15883" width="4.7109375" style="73" customWidth="1"/>
    <col min="15884" max="15884" width="3.42578125" style="73" customWidth="1"/>
    <col min="15885" max="15885" width="1.28515625" style="73" customWidth="1"/>
    <col min="15886" max="15886" width="8.28515625" style="73" customWidth="1"/>
    <col min="15887" max="15887" width="2.85546875" style="73" customWidth="1"/>
    <col min="15888" max="15888" width="4.7109375" style="73" customWidth="1"/>
    <col min="15889" max="15889" width="3.42578125" style="73" customWidth="1"/>
    <col min="15890" max="15890" width="1.42578125" style="73" customWidth="1"/>
    <col min="15891" max="15891" width="8.28515625" style="73" customWidth="1"/>
    <col min="15892" max="15893" width="0.85546875" style="73" customWidth="1"/>
    <col min="15894" max="16128" width="9.140625" style="73"/>
    <col min="16129" max="16130" width="0.85546875" style="73" customWidth="1"/>
    <col min="16131" max="16132" width="9.85546875" style="73" customWidth="1"/>
    <col min="16133" max="16133" width="15.7109375" style="73" customWidth="1"/>
    <col min="16134" max="16134" width="11.85546875" style="73" customWidth="1"/>
    <col min="16135" max="16136" width="2" style="73" customWidth="1"/>
    <col min="16137" max="16137" width="6.7109375" style="73" customWidth="1"/>
    <col min="16138" max="16138" width="2.85546875" style="73" customWidth="1"/>
    <col min="16139" max="16139" width="4.7109375" style="73" customWidth="1"/>
    <col min="16140" max="16140" width="3.42578125" style="73" customWidth="1"/>
    <col min="16141" max="16141" width="1.28515625" style="73" customWidth="1"/>
    <col min="16142" max="16142" width="8.28515625" style="73" customWidth="1"/>
    <col min="16143" max="16143" width="2.85546875" style="73" customWidth="1"/>
    <col min="16144" max="16144" width="4.7109375" style="73" customWidth="1"/>
    <col min="16145" max="16145" width="3.42578125" style="73" customWidth="1"/>
    <col min="16146" max="16146" width="1.42578125" style="73" customWidth="1"/>
    <col min="16147" max="16147" width="8.28515625" style="73" customWidth="1"/>
    <col min="16148" max="16149" width="0.85546875" style="73" customWidth="1"/>
    <col min="16150" max="16384" width="9.140625" style="73"/>
  </cols>
  <sheetData>
    <row r="1" spans="2:20" s="1" customFormat="1" ht="6" customHeight="1" x14ac:dyDescent="0.25">
      <c r="M1" s="39"/>
    </row>
    <row r="2" spans="2:20" s="1" customFormat="1" ht="6" customHeight="1" x14ac:dyDescent="0.25">
      <c r="B2" s="40"/>
      <c r="C2" s="41"/>
      <c r="D2" s="41"/>
      <c r="E2" s="41"/>
      <c r="F2" s="41"/>
      <c r="G2" s="41"/>
      <c r="H2" s="41"/>
      <c r="I2" s="42"/>
      <c r="J2" s="40"/>
      <c r="K2" s="40"/>
      <c r="L2" s="40"/>
      <c r="M2" s="43"/>
      <c r="N2" s="40"/>
      <c r="O2" s="40"/>
      <c r="P2" s="40"/>
      <c r="Q2" s="40"/>
      <c r="R2" s="40"/>
      <c r="S2" s="40"/>
      <c r="T2" s="40"/>
    </row>
    <row r="3" spans="2:20" s="1" customFormat="1" ht="74.25" customHeight="1" x14ac:dyDescent="0.25">
      <c r="B3" s="40"/>
      <c r="C3" s="44"/>
      <c r="D3" s="44"/>
      <c r="E3" s="44"/>
      <c r="F3" s="44"/>
      <c r="G3" s="44"/>
      <c r="H3" s="44"/>
      <c r="I3" s="45"/>
      <c r="J3" s="45"/>
      <c r="K3" s="275" t="s">
        <v>97</v>
      </c>
      <c r="L3" s="275"/>
      <c r="M3" s="275"/>
      <c r="N3" s="275"/>
      <c r="O3" s="275"/>
      <c r="P3" s="275"/>
      <c r="Q3" s="275"/>
      <c r="R3" s="275"/>
      <c r="S3" s="275"/>
      <c r="T3" s="40"/>
    </row>
    <row r="4" spans="2:20" s="1" customFormat="1" ht="15" customHeight="1" x14ac:dyDescent="0.25">
      <c r="B4" s="40"/>
      <c r="C4" s="45"/>
      <c r="D4" s="45"/>
      <c r="E4" s="45"/>
      <c r="F4" s="45"/>
      <c r="G4" s="45"/>
      <c r="H4" s="45"/>
      <c r="I4" s="45"/>
      <c r="J4" s="45"/>
      <c r="K4" s="45"/>
      <c r="L4" s="45"/>
      <c r="M4" s="46"/>
      <c r="N4" s="45"/>
      <c r="O4" s="45"/>
      <c r="P4" s="45"/>
      <c r="Q4" s="276" t="s">
        <v>1</v>
      </c>
      <c r="R4" s="276"/>
      <c r="S4" s="276"/>
      <c r="T4" s="40"/>
    </row>
    <row r="5" spans="2:20" s="1" customFormat="1" ht="29.25" customHeight="1" x14ac:dyDescent="0.25">
      <c r="B5" s="40"/>
      <c r="C5" s="187" t="s">
        <v>98</v>
      </c>
      <c r="D5" s="187"/>
      <c r="E5" s="187"/>
      <c r="F5" s="187"/>
      <c r="G5" s="187"/>
      <c r="H5" s="187"/>
      <c r="I5" s="187"/>
      <c r="J5" s="187"/>
      <c r="K5" s="187"/>
      <c r="L5" s="187"/>
      <c r="M5" s="187"/>
      <c r="N5" s="187"/>
      <c r="O5" s="187"/>
      <c r="P5" s="187"/>
      <c r="Q5" s="187"/>
      <c r="R5" s="187"/>
      <c r="S5" s="187"/>
      <c r="T5" s="40"/>
    </row>
    <row r="6" spans="2:20" s="53" customFormat="1" ht="15" customHeight="1" x14ac:dyDescent="0.2">
      <c r="B6" s="47"/>
      <c r="C6" s="48"/>
      <c r="D6" s="48"/>
      <c r="E6" s="49" t="s">
        <v>99</v>
      </c>
      <c r="F6" s="50" t="str">
        <f>'[1]прил 1'!W9</f>
        <v>январь</v>
      </c>
      <c r="G6" s="51" t="s">
        <v>100</v>
      </c>
      <c r="H6" s="277" t="str">
        <f>'[1]прил 1'!X9</f>
        <v>декабрь</v>
      </c>
      <c r="I6" s="277"/>
      <c r="J6" s="278" t="s">
        <v>351</v>
      </c>
      <c r="K6" s="278"/>
      <c r="L6" s="278"/>
      <c r="M6" s="278"/>
      <c r="N6" s="278"/>
      <c r="O6" s="48"/>
      <c r="P6" s="52"/>
      <c r="Q6" s="52"/>
      <c r="R6" s="52"/>
      <c r="S6" s="52"/>
      <c r="T6" s="47"/>
    </row>
    <row r="7" spans="2:20" s="53" customFormat="1" ht="13.5" x14ac:dyDescent="0.2">
      <c r="B7" s="47"/>
      <c r="C7" s="279"/>
      <c r="D7" s="280"/>
      <c r="E7" s="280"/>
      <c r="F7" s="280"/>
      <c r="G7" s="280"/>
      <c r="H7" s="280"/>
      <c r="I7" s="280"/>
      <c r="J7" s="54"/>
      <c r="K7" s="54"/>
      <c r="L7" s="54"/>
      <c r="M7" s="55"/>
      <c r="N7" s="54"/>
      <c r="O7" s="54"/>
      <c r="P7" s="54"/>
      <c r="Q7" s="54"/>
      <c r="R7" s="54"/>
      <c r="S7" s="54"/>
      <c r="T7" s="47"/>
    </row>
    <row r="8" spans="2:20" s="53" customFormat="1" ht="28.5" customHeight="1" x14ac:dyDescent="0.2">
      <c r="B8" s="47"/>
      <c r="C8" s="281" t="s">
        <v>4</v>
      </c>
      <c r="D8" s="282"/>
      <c r="E8" s="283"/>
      <c r="F8" s="284" t="s">
        <v>101</v>
      </c>
      <c r="G8" s="284"/>
      <c r="H8" s="284"/>
      <c r="I8" s="284"/>
      <c r="J8" s="284"/>
      <c r="K8" s="284"/>
      <c r="L8" s="284"/>
      <c r="M8" s="284"/>
      <c r="N8" s="284"/>
      <c r="O8" s="284"/>
      <c r="P8" s="284"/>
      <c r="Q8" s="284"/>
      <c r="R8" s="284"/>
      <c r="S8" s="284"/>
      <c r="T8" s="284"/>
    </row>
    <row r="9" spans="2:20" s="53" customFormat="1" ht="15" customHeight="1" x14ac:dyDescent="0.2">
      <c r="B9" s="47"/>
      <c r="C9" s="281" t="s">
        <v>6</v>
      </c>
      <c r="D9" s="282"/>
      <c r="E9" s="283"/>
      <c r="F9" s="284">
        <v>500013894</v>
      </c>
      <c r="G9" s="284"/>
      <c r="H9" s="284"/>
      <c r="I9" s="284"/>
      <c r="J9" s="284"/>
      <c r="K9" s="284"/>
      <c r="L9" s="284"/>
      <c r="M9" s="284"/>
      <c r="N9" s="284"/>
      <c r="O9" s="284"/>
      <c r="P9" s="284"/>
      <c r="Q9" s="284"/>
      <c r="R9" s="284"/>
      <c r="S9" s="284"/>
      <c r="T9" s="284"/>
    </row>
    <row r="10" spans="2:20" s="53" customFormat="1" ht="15" customHeight="1" x14ac:dyDescent="0.2">
      <c r="B10" s="47"/>
      <c r="C10" s="281" t="s">
        <v>7</v>
      </c>
      <c r="D10" s="282"/>
      <c r="E10" s="283"/>
      <c r="F10" s="284" t="s">
        <v>8</v>
      </c>
      <c r="G10" s="284"/>
      <c r="H10" s="284"/>
      <c r="I10" s="284"/>
      <c r="J10" s="284"/>
      <c r="K10" s="284"/>
      <c r="L10" s="284"/>
      <c r="M10" s="284"/>
      <c r="N10" s="284"/>
      <c r="O10" s="284"/>
      <c r="P10" s="284"/>
      <c r="Q10" s="284"/>
      <c r="R10" s="284"/>
      <c r="S10" s="284"/>
      <c r="T10" s="284"/>
    </row>
    <row r="11" spans="2:20" s="53" customFormat="1" ht="15" customHeight="1" x14ac:dyDescent="0.2">
      <c r="B11" s="47"/>
      <c r="C11" s="281" t="s">
        <v>9</v>
      </c>
      <c r="D11" s="282"/>
      <c r="E11" s="283"/>
      <c r="F11" s="284" t="s">
        <v>102</v>
      </c>
      <c r="G11" s="284"/>
      <c r="H11" s="284"/>
      <c r="I11" s="284"/>
      <c r="J11" s="284"/>
      <c r="K11" s="284"/>
      <c r="L11" s="284"/>
      <c r="M11" s="284"/>
      <c r="N11" s="284"/>
      <c r="O11" s="284"/>
      <c r="P11" s="284"/>
      <c r="Q11" s="284"/>
      <c r="R11" s="284"/>
      <c r="S11" s="284"/>
      <c r="T11" s="284"/>
    </row>
    <row r="12" spans="2:20" s="53" customFormat="1" ht="15" customHeight="1" x14ac:dyDescent="0.2">
      <c r="B12" s="47"/>
      <c r="C12" s="281" t="s">
        <v>11</v>
      </c>
      <c r="D12" s="282"/>
      <c r="E12" s="283"/>
      <c r="F12" s="284" t="s">
        <v>103</v>
      </c>
      <c r="G12" s="284"/>
      <c r="H12" s="284"/>
      <c r="I12" s="284"/>
      <c r="J12" s="284"/>
      <c r="K12" s="284"/>
      <c r="L12" s="284"/>
      <c r="M12" s="284"/>
      <c r="N12" s="284"/>
      <c r="O12" s="284"/>
      <c r="P12" s="284"/>
      <c r="Q12" s="284"/>
      <c r="R12" s="284"/>
      <c r="S12" s="284"/>
      <c r="T12" s="284"/>
    </row>
    <row r="13" spans="2:20" s="53" customFormat="1" ht="15" customHeight="1" x14ac:dyDescent="0.2">
      <c r="B13" s="47"/>
      <c r="C13" s="281" t="s">
        <v>13</v>
      </c>
      <c r="D13" s="282"/>
      <c r="E13" s="283"/>
      <c r="F13" s="284" t="s">
        <v>104</v>
      </c>
      <c r="G13" s="284"/>
      <c r="H13" s="284"/>
      <c r="I13" s="284"/>
      <c r="J13" s="284"/>
      <c r="K13" s="284"/>
      <c r="L13" s="284"/>
      <c r="M13" s="284"/>
      <c r="N13" s="284"/>
      <c r="O13" s="284"/>
      <c r="P13" s="284"/>
      <c r="Q13" s="284"/>
      <c r="R13" s="284"/>
      <c r="S13" s="284"/>
      <c r="T13" s="284"/>
    </row>
    <row r="14" spans="2:20" s="53" customFormat="1" ht="13.5" customHeight="1" x14ac:dyDescent="0.2">
      <c r="B14" s="47"/>
      <c r="C14" s="281" t="s">
        <v>15</v>
      </c>
      <c r="D14" s="282"/>
      <c r="E14" s="283"/>
      <c r="F14" s="284" t="s">
        <v>16</v>
      </c>
      <c r="G14" s="284"/>
      <c r="H14" s="284"/>
      <c r="I14" s="284"/>
      <c r="J14" s="284"/>
      <c r="K14" s="284"/>
      <c r="L14" s="284"/>
      <c r="M14" s="284"/>
      <c r="N14" s="284"/>
      <c r="O14" s="284"/>
      <c r="P14" s="284"/>
      <c r="Q14" s="284"/>
      <c r="R14" s="284"/>
      <c r="S14" s="284"/>
      <c r="T14" s="284"/>
    </row>
    <row r="15" spans="2:20" s="1" customFormat="1" x14ac:dyDescent="0.25">
      <c r="B15" s="40"/>
      <c r="C15" s="45"/>
      <c r="D15" s="45"/>
      <c r="E15" s="45"/>
      <c r="F15" s="45"/>
      <c r="G15" s="45"/>
      <c r="H15" s="45"/>
      <c r="I15" s="45"/>
      <c r="J15" s="45"/>
      <c r="K15" s="45"/>
      <c r="L15" s="45"/>
      <c r="M15" s="46"/>
      <c r="N15" s="45"/>
      <c r="O15" s="45"/>
      <c r="P15" s="45"/>
      <c r="Q15" s="45"/>
      <c r="R15" s="45"/>
      <c r="S15" s="45"/>
      <c r="T15" s="40"/>
    </row>
    <row r="16" spans="2:20" s="53" customFormat="1" ht="13.5" x14ac:dyDescent="0.2">
      <c r="B16" s="47"/>
      <c r="C16" s="294" t="s">
        <v>105</v>
      </c>
      <c r="D16" s="295"/>
      <c r="E16" s="295"/>
      <c r="F16" s="295"/>
      <c r="G16" s="295"/>
      <c r="H16" s="296"/>
      <c r="I16" s="300" t="s">
        <v>21</v>
      </c>
      <c r="J16" s="56" t="s">
        <v>106</v>
      </c>
      <c r="K16" s="302" t="str">
        <f>F6</f>
        <v>январь</v>
      </c>
      <c r="L16" s="302"/>
      <c r="M16" s="57" t="s">
        <v>100</v>
      </c>
      <c r="N16" s="58" t="str">
        <f>H6</f>
        <v>декабрь</v>
      </c>
      <c r="O16" s="56" t="s">
        <v>106</v>
      </c>
      <c r="P16" s="302" t="str">
        <f>F6</f>
        <v>январь</v>
      </c>
      <c r="Q16" s="302"/>
      <c r="R16" s="59" t="s">
        <v>100</v>
      </c>
      <c r="S16" s="60" t="str">
        <f>H6</f>
        <v>декабрь</v>
      </c>
      <c r="T16" s="47"/>
    </row>
    <row r="17" spans="2:20" s="53" customFormat="1" ht="13.5" x14ac:dyDescent="0.2">
      <c r="B17" s="47"/>
      <c r="C17" s="297"/>
      <c r="D17" s="298"/>
      <c r="E17" s="298"/>
      <c r="F17" s="298"/>
      <c r="G17" s="298"/>
      <c r="H17" s="299"/>
      <c r="I17" s="301"/>
      <c r="J17" s="303" t="str">
        <f>J6</f>
        <v>2023г.</v>
      </c>
      <c r="K17" s="304"/>
      <c r="L17" s="304"/>
      <c r="M17" s="304"/>
      <c r="N17" s="304"/>
      <c r="O17" s="303" t="s">
        <v>339</v>
      </c>
      <c r="P17" s="304"/>
      <c r="Q17" s="304"/>
      <c r="R17" s="304"/>
      <c r="S17" s="305"/>
      <c r="T17" s="47"/>
    </row>
    <row r="18" spans="2:20" s="53" customFormat="1" ht="13.5" x14ac:dyDescent="0.2">
      <c r="B18" s="47"/>
      <c r="C18" s="285">
        <v>1</v>
      </c>
      <c r="D18" s="286"/>
      <c r="E18" s="286"/>
      <c r="F18" s="286"/>
      <c r="G18" s="286"/>
      <c r="H18" s="287"/>
      <c r="I18" s="61">
        <v>2</v>
      </c>
      <c r="J18" s="285">
        <v>3</v>
      </c>
      <c r="K18" s="286"/>
      <c r="L18" s="286"/>
      <c r="M18" s="286"/>
      <c r="N18" s="287"/>
      <c r="O18" s="285">
        <v>4</v>
      </c>
      <c r="P18" s="286"/>
      <c r="Q18" s="286"/>
      <c r="R18" s="286"/>
      <c r="S18" s="287"/>
      <c r="T18" s="47"/>
    </row>
    <row r="19" spans="2:20" s="53" customFormat="1" ht="13.5" x14ac:dyDescent="0.2">
      <c r="B19" s="47"/>
      <c r="C19" s="288" t="s">
        <v>107</v>
      </c>
      <c r="D19" s="289"/>
      <c r="E19" s="289"/>
      <c r="F19" s="289"/>
      <c r="G19" s="289"/>
      <c r="H19" s="290"/>
      <c r="I19" s="62" t="s">
        <v>108</v>
      </c>
      <c r="J19" s="291">
        <v>165</v>
      </c>
      <c r="K19" s="292"/>
      <c r="L19" s="292"/>
      <c r="M19" s="292"/>
      <c r="N19" s="293"/>
      <c r="O19" s="291">
        <v>136</v>
      </c>
      <c r="P19" s="292"/>
      <c r="Q19" s="292"/>
      <c r="R19" s="292"/>
      <c r="S19" s="293"/>
      <c r="T19" s="47"/>
    </row>
    <row r="20" spans="2:20" s="53" customFormat="1" ht="27" customHeight="1" x14ac:dyDescent="0.2">
      <c r="B20" s="47"/>
      <c r="C20" s="281" t="s">
        <v>109</v>
      </c>
      <c r="D20" s="282"/>
      <c r="E20" s="282"/>
      <c r="F20" s="282"/>
      <c r="G20" s="282"/>
      <c r="H20" s="283"/>
      <c r="I20" s="63" t="s">
        <v>110</v>
      </c>
      <c r="J20" s="306">
        <v>154</v>
      </c>
      <c r="K20" s="307"/>
      <c r="L20" s="307"/>
      <c r="M20" s="307"/>
      <c r="N20" s="308"/>
      <c r="O20" s="306">
        <v>128</v>
      </c>
      <c r="P20" s="307"/>
      <c r="Q20" s="307"/>
      <c r="R20" s="307"/>
      <c r="S20" s="308"/>
      <c r="T20" s="47"/>
    </row>
    <row r="21" spans="2:20" s="53" customFormat="1" ht="13.5" x14ac:dyDescent="0.2">
      <c r="B21" s="47"/>
      <c r="C21" s="281" t="s">
        <v>111</v>
      </c>
      <c r="D21" s="282"/>
      <c r="E21" s="282"/>
      <c r="F21" s="282"/>
      <c r="G21" s="282"/>
      <c r="H21" s="283"/>
      <c r="I21" s="63" t="s">
        <v>112</v>
      </c>
      <c r="J21" s="309">
        <f>J19-J20</f>
        <v>11</v>
      </c>
      <c r="K21" s="310"/>
      <c r="L21" s="310"/>
      <c r="M21" s="310"/>
      <c r="N21" s="311"/>
      <c r="O21" s="309">
        <f>O19-O20</f>
        <v>8</v>
      </c>
      <c r="P21" s="310"/>
      <c r="Q21" s="310"/>
      <c r="R21" s="310"/>
      <c r="S21" s="311"/>
      <c r="T21" s="47"/>
    </row>
    <row r="22" spans="2:20" s="53" customFormat="1" ht="13.5" x14ac:dyDescent="0.2">
      <c r="B22" s="47"/>
      <c r="C22" s="281" t="s">
        <v>113</v>
      </c>
      <c r="D22" s="282"/>
      <c r="E22" s="282"/>
      <c r="F22" s="282"/>
      <c r="G22" s="282"/>
      <c r="H22" s="283"/>
      <c r="I22" s="63" t="s">
        <v>114</v>
      </c>
      <c r="J22" s="306">
        <v>64</v>
      </c>
      <c r="K22" s="307"/>
      <c r="L22" s="307"/>
      <c r="M22" s="307"/>
      <c r="N22" s="308"/>
      <c r="O22" s="306">
        <v>62</v>
      </c>
      <c r="P22" s="307"/>
      <c r="Q22" s="307"/>
      <c r="R22" s="307"/>
      <c r="S22" s="308"/>
      <c r="T22" s="47"/>
    </row>
    <row r="23" spans="2:20" s="53" customFormat="1" ht="13.5" x14ac:dyDescent="0.2">
      <c r="B23" s="47"/>
      <c r="C23" s="281" t="s">
        <v>115</v>
      </c>
      <c r="D23" s="282"/>
      <c r="E23" s="282"/>
      <c r="F23" s="282"/>
      <c r="G23" s="282"/>
      <c r="H23" s="283"/>
      <c r="I23" s="63" t="s">
        <v>116</v>
      </c>
      <c r="J23" s="306">
        <v>0</v>
      </c>
      <c r="K23" s="307"/>
      <c r="L23" s="307"/>
      <c r="M23" s="307"/>
      <c r="N23" s="308"/>
      <c r="O23" s="306">
        <v>0</v>
      </c>
      <c r="P23" s="307"/>
      <c r="Q23" s="307"/>
      <c r="R23" s="307"/>
      <c r="S23" s="308"/>
      <c r="T23" s="47"/>
    </row>
    <row r="24" spans="2:20" s="53" customFormat="1" ht="27" customHeight="1" x14ac:dyDescent="0.2">
      <c r="B24" s="47"/>
      <c r="C24" s="281" t="s">
        <v>117</v>
      </c>
      <c r="D24" s="282"/>
      <c r="E24" s="282"/>
      <c r="F24" s="282"/>
      <c r="G24" s="282"/>
      <c r="H24" s="283"/>
      <c r="I24" s="63" t="s">
        <v>118</v>
      </c>
      <c r="J24" s="309">
        <f>J21-J22-J23</f>
        <v>-53</v>
      </c>
      <c r="K24" s="310"/>
      <c r="L24" s="310"/>
      <c r="M24" s="310"/>
      <c r="N24" s="311"/>
      <c r="O24" s="309">
        <f>O21-O22-O23</f>
        <v>-54</v>
      </c>
      <c r="P24" s="310"/>
      <c r="Q24" s="310"/>
      <c r="R24" s="310"/>
      <c r="S24" s="311"/>
      <c r="T24" s="47"/>
    </row>
    <row r="25" spans="2:20" s="53" customFormat="1" ht="13.5" x14ac:dyDescent="0.2">
      <c r="B25" s="47"/>
      <c r="C25" s="281" t="s">
        <v>119</v>
      </c>
      <c r="D25" s="282"/>
      <c r="E25" s="282"/>
      <c r="F25" s="282"/>
      <c r="G25" s="282"/>
      <c r="H25" s="283"/>
      <c r="I25" s="63" t="s">
        <v>120</v>
      </c>
      <c r="J25" s="309">
        <v>58</v>
      </c>
      <c r="K25" s="310"/>
      <c r="L25" s="310"/>
      <c r="M25" s="310"/>
      <c r="N25" s="311"/>
      <c r="O25" s="309">
        <v>50</v>
      </c>
      <c r="P25" s="310"/>
      <c r="Q25" s="310"/>
      <c r="R25" s="310"/>
      <c r="S25" s="311"/>
      <c r="T25" s="47"/>
    </row>
    <row r="26" spans="2:20" s="53" customFormat="1" ht="13.5" x14ac:dyDescent="0.2">
      <c r="B26" s="47"/>
      <c r="C26" s="281" t="s">
        <v>121</v>
      </c>
      <c r="D26" s="282"/>
      <c r="E26" s="282"/>
      <c r="F26" s="282"/>
      <c r="G26" s="282"/>
      <c r="H26" s="283"/>
      <c r="I26" s="63" t="s">
        <v>122</v>
      </c>
      <c r="J26" s="306">
        <v>0</v>
      </c>
      <c r="K26" s="307"/>
      <c r="L26" s="307"/>
      <c r="M26" s="307"/>
      <c r="N26" s="308"/>
      <c r="O26" s="306">
        <v>1</v>
      </c>
      <c r="P26" s="307"/>
      <c r="Q26" s="307"/>
      <c r="R26" s="307"/>
      <c r="S26" s="308"/>
      <c r="T26" s="47"/>
    </row>
    <row r="27" spans="2:20" s="53" customFormat="1" ht="13.5" x14ac:dyDescent="0.2">
      <c r="B27" s="47"/>
      <c r="C27" s="281" t="s">
        <v>123</v>
      </c>
      <c r="D27" s="282"/>
      <c r="E27" s="282"/>
      <c r="F27" s="282"/>
      <c r="G27" s="282"/>
      <c r="H27" s="283"/>
      <c r="I27" s="63" t="s">
        <v>124</v>
      </c>
      <c r="J27" s="309">
        <f>J24+J25-J26</f>
        <v>5</v>
      </c>
      <c r="K27" s="310"/>
      <c r="L27" s="310"/>
      <c r="M27" s="310"/>
      <c r="N27" s="311"/>
      <c r="O27" s="309">
        <f>O24+O25-O26</f>
        <v>-5</v>
      </c>
      <c r="P27" s="310"/>
      <c r="Q27" s="310"/>
      <c r="R27" s="310"/>
      <c r="S27" s="311"/>
      <c r="T27" s="47"/>
    </row>
    <row r="28" spans="2:20" s="53" customFormat="1" ht="13.5" x14ac:dyDescent="0.2">
      <c r="B28" s="47"/>
      <c r="C28" s="312" t="s">
        <v>125</v>
      </c>
      <c r="D28" s="313"/>
      <c r="E28" s="313"/>
      <c r="F28" s="313"/>
      <c r="G28" s="313"/>
      <c r="H28" s="314"/>
      <c r="I28" s="64">
        <v>100</v>
      </c>
      <c r="J28" s="315">
        <f>SUM(J30:N33)</f>
        <v>0</v>
      </c>
      <c r="K28" s="316"/>
      <c r="L28" s="316"/>
      <c r="M28" s="316"/>
      <c r="N28" s="317"/>
      <c r="O28" s="315">
        <f>SUM(O30:S33)</f>
        <v>0</v>
      </c>
      <c r="P28" s="316"/>
      <c r="Q28" s="316"/>
      <c r="R28" s="316"/>
      <c r="S28" s="317"/>
      <c r="T28" s="47"/>
    </row>
    <row r="29" spans="2:20" s="53" customFormat="1" ht="13.5" x14ac:dyDescent="0.2">
      <c r="B29" s="47"/>
      <c r="C29" s="312" t="s">
        <v>29</v>
      </c>
      <c r="D29" s="313"/>
      <c r="E29" s="313"/>
      <c r="F29" s="313"/>
      <c r="G29" s="313"/>
      <c r="H29" s="313"/>
      <c r="I29" s="64"/>
      <c r="J29" s="316"/>
      <c r="K29" s="316"/>
      <c r="L29" s="316"/>
      <c r="M29" s="316"/>
      <c r="N29" s="316"/>
      <c r="O29" s="315"/>
      <c r="P29" s="316"/>
      <c r="Q29" s="316"/>
      <c r="R29" s="316"/>
      <c r="S29" s="317"/>
      <c r="T29" s="47"/>
    </row>
    <row r="30" spans="2:20" s="53" customFormat="1" ht="27" customHeight="1" x14ac:dyDescent="0.2">
      <c r="B30" s="47"/>
      <c r="C30" s="288" t="s">
        <v>126</v>
      </c>
      <c r="D30" s="289"/>
      <c r="E30" s="289"/>
      <c r="F30" s="289"/>
      <c r="G30" s="289"/>
      <c r="H30" s="289"/>
      <c r="I30" s="65">
        <v>101</v>
      </c>
      <c r="J30" s="292">
        <v>0</v>
      </c>
      <c r="K30" s="292"/>
      <c r="L30" s="292"/>
      <c r="M30" s="292"/>
      <c r="N30" s="292"/>
      <c r="O30" s="291">
        <v>0</v>
      </c>
      <c r="P30" s="292"/>
      <c r="Q30" s="292"/>
      <c r="R30" s="292"/>
      <c r="S30" s="293"/>
      <c r="T30" s="47"/>
    </row>
    <row r="31" spans="2:20" s="53" customFormat="1" ht="27" customHeight="1" x14ac:dyDescent="0.2">
      <c r="B31" s="47"/>
      <c r="C31" s="288" t="s">
        <v>127</v>
      </c>
      <c r="D31" s="289"/>
      <c r="E31" s="289"/>
      <c r="F31" s="289"/>
      <c r="G31" s="289"/>
      <c r="H31" s="290"/>
      <c r="I31" s="65">
        <v>102</v>
      </c>
      <c r="J31" s="291">
        <v>0</v>
      </c>
      <c r="K31" s="292"/>
      <c r="L31" s="292"/>
      <c r="M31" s="292"/>
      <c r="N31" s="293"/>
      <c r="O31" s="291">
        <v>0</v>
      </c>
      <c r="P31" s="292"/>
      <c r="Q31" s="292"/>
      <c r="R31" s="292"/>
      <c r="S31" s="293"/>
      <c r="T31" s="47"/>
    </row>
    <row r="32" spans="2:20" s="53" customFormat="1" ht="13.5" x14ac:dyDescent="0.2">
      <c r="B32" s="47"/>
      <c r="C32" s="281" t="s">
        <v>128</v>
      </c>
      <c r="D32" s="282"/>
      <c r="E32" s="282"/>
      <c r="F32" s="282"/>
      <c r="G32" s="282"/>
      <c r="H32" s="283"/>
      <c r="I32" s="61">
        <v>103</v>
      </c>
      <c r="J32" s="309">
        <v>0</v>
      </c>
      <c r="K32" s="310"/>
      <c r="L32" s="310"/>
      <c r="M32" s="310"/>
      <c r="N32" s="311"/>
      <c r="O32" s="309">
        <v>0</v>
      </c>
      <c r="P32" s="310"/>
      <c r="Q32" s="310"/>
      <c r="R32" s="310"/>
      <c r="S32" s="311"/>
      <c r="T32" s="47"/>
    </row>
    <row r="33" spans="2:20" s="53" customFormat="1" ht="13.5" x14ac:dyDescent="0.2">
      <c r="B33" s="47"/>
      <c r="C33" s="281" t="s">
        <v>129</v>
      </c>
      <c r="D33" s="282"/>
      <c r="E33" s="282"/>
      <c r="F33" s="282"/>
      <c r="G33" s="282"/>
      <c r="H33" s="283"/>
      <c r="I33" s="61">
        <v>104</v>
      </c>
      <c r="J33" s="309">
        <v>0</v>
      </c>
      <c r="K33" s="310"/>
      <c r="L33" s="310"/>
      <c r="M33" s="310"/>
      <c r="N33" s="311"/>
      <c r="O33" s="309">
        <v>0</v>
      </c>
      <c r="P33" s="310"/>
      <c r="Q33" s="310"/>
      <c r="R33" s="310"/>
      <c r="S33" s="311"/>
      <c r="T33" s="47"/>
    </row>
    <row r="34" spans="2:20" s="53" customFormat="1" ht="13.5" x14ac:dyDescent="0.2">
      <c r="B34" s="47"/>
      <c r="C34" s="281" t="s">
        <v>130</v>
      </c>
      <c r="D34" s="282"/>
      <c r="E34" s="282"/>
      <c r="F34" s="282"/>
      <c r="G34" s="282"/>
      <c r="H34" s="283"/>
      <c r="I34" s="61">
        <v>110</v>
      </c>
      <c r="J34" s="318">
        <f>SUM(J36:N37)</f>
        <v>0</v>
      </c>
      <c r="K34" s="319"/>
      <c r="L34" s="319"/>
      <c r="M34" s="319"/>
      <c r="N34" s="320"/>
      <c r="O34" s="318">
        <f>SUM(O36:S37)</f>
        <v>0</v>
      </c>
      <c r="P34" s="319"/>
      <c r="Q34" s="319"/>
      <c r="R34" s="319"/>
      <c r="S34" s="320"/>
      <c r="T34" s="47"/>
    </row>
    <row r="35" spans="2:20" s="53" customFormat="1" ht="13.5" x14ac:dyDescent="0.2">
      <c r="B35" s="47"/>
      <c r="C35" s="312" t="s">
        <v>29</v>
      </c>
      <c r="D35" s="313"/>
      <c r="E35" s="313"/>
      <c r="F35" s="313"/>
      <c r="G35" s="313"/>
      <c r="H35" s="313"/>
      <c r="I35" s="66"/>
      <c r="J35" s="315"/>
      <c r="K35" s="316"/>
      <c r="L35" s="316"/>
      <c r="M35" s="316"/>
      <c r="N35" s="317"/>
      <c r="O35" s="316"/>
      <c r="P35" s="316"/>
      <c r="Q35" s="316"/>
      <c r="R35" s="316"/>
      <c r="S35" s="317"/>
      <c r="T35" s="47"/>
    </row>
    <row r="36" spans="2:20" s="53" customFormat="1" ht="27" customHeight="1" x14ac:dyDescent="0.2">
      <c r="B36" s="47"/>
      <c r="C36" s="288" t="s">
        <v>131</v>
      </c>
      <c r="D36" s="289"/>
      <c r="E36" s="289"/>
      <c r="F36" s="289"/>
      <c r="G36" s="289"/>
      <c r="H36" s="289"/>
      <c r="I36" s="67">
        <v>111</v>
      </c>
      <c r="J36" s="321">
        <v>0</v>
      </c>
      <c r="K36" s="322"/>
      <c r="L36" s="322"/>
      <c r="M36" s="322"/>
      <c r="N36" s="323"/>
      <c r="O36" s="322">
        <v>0</v>
      </c>
      <c r="P36" s="322"/>
      <c r="Q36" s="322"/>
      <c r="R36" s="322"/>
      <c r="S36" s="323"/>
      <c r="T36" s="47"/>
    </row>
    <row r="37" spans="2:20" s="53" customFormat="1" ht="13.5" x14ac:dyDescent="0.2">
      <c r="B37" s="47"/>
      <c r="C37" s="288" t="s">
        <v>132</v>
      </c>
      <c r="D37" s="289"/>
      <c r="E37" s="289"/>
      <c r="F37" s="289"/>
      <c r="G37" s="289"/>
      <c r="H37" s="290"/>
      <c r="I37" s="65">
        <v>112</v>
      </c>
      <c r="J37" s="321">
        <v>0</v>
      </c>
      <c r="K37" s="322"/>
      <c r="L37" s="322"/>
      <c r="M37" s="322"/>
      <c r="N37" s="323"/>
      <c r="O37" s="321">
        <v>0</v>
      </c>
      <c r="P37" s="322"/>
      <c r="Q37" s="322"/>
      <c r="R37" s="322"/>
      <c r="S37" s="323"/>
      <c r="T37" s="47"/>
    </row>
    <row r="38" spans="2:20" s="53" customFormat="1" ht="13.5" x14ac:dyDescent="0.2">
      <c r="B38" s="47"/>
      <c r="C38" s="281" t="s">
        <v>133</v>
      </c>
      <c r="D38" s="282"/>
      <c r="E38" s="282"/>
      <c r="F38" s="282"/>
      <c r="G38" s="282"/>
      <c r="H38" s="283"/>
      <c r="I38" s="61">
        <v>120</v>
      </c>
      <c r="J38" s="309">
        <f>SUM(J40:N41)</f>
        <v>0</v>
      </c>
      <c r="K38" s="310"/>
      <c r="L38" s="310"/>
      <c r="M38" s="310"/>
      <c r="N38" s="311"/>
      <c r="O38" s="309">
        <f>SUM(O40:S41)</f>
        <v>0</v>
      </c>
      <c r="P38" s="310"/>
      <c r="Q38" s="310"/>
      <c r="R38" s="310"/>
      <c r="S38" s="311"/>
      <c r="T38" s="47"/>
    </row>
    <row r="39" spans="2:20" s="53" customFormat="1" ht="13.5" x14ac:dyDescent="0.2">
      <c r="B39" s="47"/>
      <c r="C39" s="312" t="s">
        <v>29</v>
      </c>
      <c r="D39" s="313"/>
      <c r="E39" s="313"/>
      <c r="F39" s="313"/>
      <c r="G39" s="313"/>
      <c r="H39" s="313"/>
      <c r="I39" s="64"/>
      <c r="J39" s="316"/>
      <c r="K39" s="316"/>
      <c r="L39" s="316"/>
      <c r="M39" s="316"/>
      <c r="N39" s="316"/>
      <c r="O39" s="315"/>
      <c r="P39" s="316"/>
      <c r="Q39" s="316"/>
      <c r="R39" s="316"/>
      <c r="S39" s="317"/>
      <c r="T39" s="47"/>
    </row>
    <row r="40" spans="2:20" s="53" customFormat="1" ht="13.5" x14ac:dyDescent="0.2">
      <c r="B40" s="47"/>
      <c r="C40" s="288" t="s">
        <v>134</v>
      </c>
      <c r="D40" s="289"/>
      <c r="E40" s="289"/>
      <c r="F40" s="289"/>
      <c r="G40" s="289"/>
      <c r="H40" s="289"/>
      <c r="I40" s="65">
        <v>121</v>
      </c>
      <c r="J40" s="292">
        <v>0</v>
      </c>
      <c r="K40" s="292"/>
      <c r="L40" s="292"/>
      <c r="M40" s="292"/>
      <c r="N40" s="292"/>
      <c r="O40" s="291">
        <v>0</v>
      </c>
      <c r="P40" s="292"/>
      <c r="Q40" s="292"/>
      <c r="R40" s="292"/>
      <c r="S40" s="293"/>
      <c r="T40" s="47"/>
    </row>
    <row r="41" spans="2:20" s="53" customFormat="1" ht="13.5" x14ac:dyDescent="0.2">
      <c r="B41" s="47"/>
      <c r="C41" s="288" t="s">
        <v>135</v>
      </c>
      <c r="D41" s="289"/>
      <c r="E41" s="289"/>
      <c r="F41" s="289"/>
      <c r="G41" s="289"/>
      <c r="H41" s="290"/>
      <c r="I41" s="65">
        <v>122</v>
      </c>
      <c r="J41" s="291">
        <v>0</v>
      </c>
      <c r="K41" s="292"/>
      <c r="L41" s="292"/>
      <c r="M41" s="292"/>
      <c r="N41" s="293"/>
      <c r="O41" s="291">
        <v>0</v>
      </c>
      <c r="P41" s="292"/>
      <c r="Q41" s="292"/>
      <c r="R41" s="292"/>
      <c r="S41" s="293"/>
      <c r="T41" s="47"/>
    </row>
    <row r="42" spans="2:20" s="53" customFormat="1" ht="13.5" x14ac:dyDescent="0.2">
      <c r="B42" s="47"/>
      <c r="C42" s="281" t="s">
        <v>136</v>
      </c>
      <c r="D42" s="282"/>
      <c r="E42" s="282"/>
      <c r="F42" s="282"/>
      <c r="G42" s="282"/>
      <c r="H42" s="283"/>
      <c r="I42" s="61">
        <v>130</v>
      </c>
      <c r="J42" s="306">
        <f>SUM(J44:N46)</f>
        <v>0</v>
      </c>
      <c r="K42" s="307"/>
      <c r="L42" s="307"/>
      <c r="M42" s="307"/>
      <c r="N42" s="308"/>
      <c r="O42" s="306">
        <f>SUM(O44:S46)</f>
        <v>0</v>
      </c>
      <c r="P42" s="307"/>
      <c r="Q42" s="307"/>
      <c r="R42" s="307"/>
      <c r="S42" s="308"/>
      <c r="T42" s="47"/>
    </row>
    <row r="43" spans="2:20" s="53" customFormat="1" ht="13.5" customHeight="1" x14ac:dyDescent="0.2">
      <c r="B43" s="47"/>
      <c r="C43" s="312" t="s">
        <v>29</v>
      </c>
      <c r="D43" s="313"/>
      <c r="E43" s="313"/>
      <c r="F43" s="313"/>
      <c r="G43" s="313"/>
      <c r="H43" s="313"/>
      <c r="I43" s="66"/>
      <c r="J43" s="315"/>
      <c r="K43" s="316"/>
      <c r="L43" s="316"/>
      <c r="M43" s="316"/>
      <c r="N43" s="316"/>
      <c r="O43" s="315"/>
      <c r="P43" s="316"/>
      <c r="Q43" s="316"/>
      <c r="R43" s="316"/>
      <c r="S43" s="317"/>
      <c r="T43" s="47"/>
    </row>
    <row r="44" spans="2:20" s="53" customFormat="1" ht="13.5" x14ac:dyDescent="0.2">
      <c r="B44" s="47"/>
      <c r="C44" s="288" t="s">
        <v>137</v>
      </c>
      <c r="D44" s="289"/>
      <c r="E44" s="289"/>
      <c r="F44" s="289"/>
      <c r="G44" s="289"/>
      <c r="H44" s="289"/>
      <c r="I44" s="67">
        <v>131</v>
      </c>
      <c r="J44" s="321">
        <v>0</v>
      </c>
      <c r="K44" s="322"/>
      <c r="L44" s="322"/>
      <c r="M44" s="322"/>
      <c r="N44" s="322"/>
      <c r="O44" s="321">
        <v>0</v>
      </c>
      <c r="P44" s="322"/>
      <c r="Q44" s="322"/>
      <c r="R44" s="322"/>
      <c r="S44" s="323"/>
      <c r="T44" s="47"/>
    </row>
    <row r="45" spans="2:20" s="53" customFormat="1" ht="13.5" x14ac:dyDescent="0.2">
      <c r="B45" s="47"/>
      <c r="C45" s="281" t="s">
        <v>134</v>
      </c>
      <c r="D45" s="282"/>
      <c r="E45" s="282"/>
      <c r="F45" s="282"/>
      <c r="G45" s="282"/>
      <c r="H45" s="283"/>
      <c r="I45" s="61">
        <v>132</v>
      </c>
      <c r="J45" s="321">
        <v>0</v>
      </c>
      <c r="K45" s="322"/>
      <c r="L45" s="322"/>
      <c r="M45" s="322"/>
      <c r="N45" s="323"/>
      <c r="O45" s="321">
        <v>0</v>
      </c>
      <c r="P45" s="322"/>
      <c r="Q45" s="322"/>
      <c r="R45" s="322"/>
      <c r="S45" s="323"/>
      <c r="T45" s="47"/>
    </row>
    <row r="46" spans="2:20" s="53" customFormat="1" ht="13.5" x14ac:dyDescent="0.2">
      <c r="B46" s="47"/>
      <c r="C46" s="281" t="s">
        <v>138</v>
      </c>
      <c r="D46" s="282"/>
      <c r="E46" s="282"/>
      <c r="F46" s="282"/>
      <c r="G46" s="282"/>
      <c r="H46" s="283"/>
      <c r="I46" s="61">
        <v>133</v>
      </c>
      <c r="J46" s="306">
        <v>0</v>
      </c>
      <c r="K46" s="307"/>
      <c r="L46" s="307"/>
      <c r="M46" s="307"/>
      <c r="N46" s="308"/>
      <c r="O46" s="306">
        <v>0</v>
      </c>
      <c r="P46" s="307"/>
      <c r="Q46" s="307"/>
      <c r="R46" s="307"/>
      <c r="S46" s="308"/>
      <c r="T46" s="47"/>
    </row>
    <row r="47" spans="2:20" s="53" customFormat="1" ht="27.75" customHeight="1" x14ac:dyDescent="0.2">
      <c r="B47" s="47"/>
      <c r="C47" s="281" t="s">
        <v>139</v>
      </c>
      <c r="D47" s="282"/>
      <c r="E47" s="282"/>
      <c r="F47" s="282"/>
      <c r="G47" s="282"/>
      <c r="H47" s="283"/>
      <c r="I47" s="61">
        <v>140</v>
      </c>
      <c r="J47" s="291">
        <f>J28-J34+J38-J42</f>
        <v>0</v>
      </c>
      <c r="K47" s="292"/>
      <c r="L47" s="292"/>
      <c r="M47" s="292"/>
      <c r="N47" s="293"/>
      <c r="O47" s="291">
        <f>O28-O34+O38-O42</f>
        <v>0</v>
      </c>
      <c r="P47" s="292"/>
      <c r="Q47" s="292"/>
      <c r="R47" s="292"/>
      <c r="S47" s="293"/>
      <c r="T47" s="47"/>
    </row>
    <row r="48" spans="2:20" s="53" customFormat="1" ht="13.5" x14ac:dyDescent="0.2">
      <c r="B48" s="47"/>
      <c r="C48" s="281" t="s">
        <v>140</v>
      </c>
      <c r="D48" s="282"/>
      <c r="E48" s="282"/>
      <c r="F48" s="282"/>
      <c r="G48" s="282"/>
      <c r="H48" s="283"/>
      <c r="I48" s="61">
        <v>150</v>
      </c>
      <c r="J48" s="309">
        <f>J27+J47</f>
        <v>5</v>
      </c>
      <c r="K48" s="310"/>
      <c r="L48" s="310"/>
      <c r="M48" s="310"/>
      <c r="N48" s="311"/>
      <c r="O48" s="309">
        <f>O27+O47</f>
        <v>-5</v>
      </c>
      <c r="P48" s="310"/>
      <c r="Q48" s="310"/>
      <c r="R48" s="310"/>
      <c r="S48" s="311"/>
      <c r="T48" s="47"/>
    </row>
    <row r="49" spans="2:24" s="53" customFormat="1" ht="13.5" x14ac:dyDescent="0.2">
      <c r="B49" s="47"/>
      <c r="C49" s="281" t="s">
        <v>141</v>
      </c>
      <c r="D49" s="282"/>
      <c r="E49" s="282"/>
      <c r="F49" s="282"/>
      <c r="G49" s="282"/>
      <c r="H49" s="283"/>
      <c r="I49" s="61">
        <v>160</v>
      </c>
      <c r="J49" s="321">
        <v>0</v>
      </c>
      <c r="K49" s="322"/>
      <c r="L49" s="322"/>
      <c r="M49" s="322"/>
      <c r="N49" s="323"/>
      <c r="O49" s="321">
        <v>0</v>
      </c>
      <c r="P49" s="322"/>
      <c r="Q49" s="322"/>
      <c r="R49" s="322"/>
      <c r="S49" s="323"/>
      <c r="T49" s="47"/>
    </row>
    <row r="50" spans="2:24" s="53" customFormat="1" ht="13.5" x14ac:dyDescent="0.2">
      <c r="B50" s="47"/>
      <c r="C50" s="281" t="s">
        <v>142</v>
      </c>
      <c r="D50" s="282"/>
      <c r="E50" s="282"/>
      <c r="F50" s="282"/>
      <c r="G50" s="282"/>
      <c r="H50" s="283"/>
      <c r="I50" s="61">
        <v>170</v>
      </c>
      <c r="J50" s="309">
        <v>0</v>
      </c>
      <c r="K50" s="310"/>
      <c r="L50" s="310"/>
      <c r="M50" s="310"/>
      <c r="N50" s="311"/>
      <c r="O50" s="309">
        <v>0</v>
      </c>
      <c r="P50" s="310"/>
      <c r="Q50" s="310"/>
      <c r="R50" s="310"/>
      <c r="S50" s="311"/>
      <c r="T50" s="47"/>
    </row>
    <row r="51" spans="2:24" s="53" customFormat="1" ht="13.5" x14ac:dyDescent="0.2">
      <c r="B51" s="47"/>
      <c r="C51" s="281" t="s">
        <v>143</v>
      </c>
      <c r="D51" s="282"/>
      <c r="E51" s="282"/>
      <c r="F51" s="282"/>
      <c r="G51" s="282"/>
      <c r="H51" s="283"/>
      <c r="I51" s="61">
        <v>180</v>
      </c>
      <c r="J51" s="309">
        <v>0</v>
      </c>
      <c r="K51" s="310"/>
      <c r="L51" s="310"/>
      <c r="M51" s="310"/>
      <c r="N51" s="311"/>
      <c r="O51" s="309">
        <v>0</v>
      </c>
      <c r="P51" s="310"/>
      <c r="Q51" s="310"/>
      <c r="R51" s="310"/>
      <c r="S51" s="311"/>
      <c r="T51" s="47"/>
    </row>
    <row r="52" spans="2:24" s="53" customFormat="1" ht="13.5" x14ac:dyDescent="0.2">
      <c r="B52" s="47"/>
      <c r="C52" s="281" t="s">
        <v>144</v>
      </c>
      <c r="D52" s="282"/>
      <c r="E52" s="282"/>
      <c r="F52" s="282"/>
      <c r="G52" s="282"/>
      <c r="H52" s="283"/>
      <c r="I52" s="61">
        <v>190</v>
      </c>
      <c r="J52" s="321">
        <v>0</v>
      </c>
      <c r="K52" s="322"/>
      <c r="L52" s="322"/>
      <c r="M52" s="322"/>
      <c r="N52" s="323"/>
      <c r="O52" s="321">
        <v>0</v>
      </c>
      <c r="P52" s="322"/>
      <c r="Q52" s="322"/>
      <c r="R52" s="322"/>
      <c r="S52" s="323"/>
      <c r="T52" s="47"/>
    </row>
    <row r="53" spans="2:24" s="53" customFormat="1" ht="13.5" x14ac:dyDescent="0.2">
      <c r="B53" s="47"/>
      <c r="C53" s="281" t="s">
        <v>145</v>
      </c>
      <c r="D53" s="282"/>
      <c r="E53" s="282"/>
      <c r="F53" s="282"/>
      <c r="G53" s="282"/>
      <c r="H53" s="283"/>
      <c r="I53" s="61">
        <v>200</v>
      </c>
      <c r="J53" s="306">
        <v>0</v>
      </c>
      <c r="K53" s="307"/>
      <c r="L53" s="307"/>
      <c r="M53" s="307"/>
      <c r="N53" s="308"/>
      <c r="O53" s="306">
        <v>0</v>
      </c>
      <c r="P53" s="307"/>
      <c r="Q53" s="307"/>
      <c r="R53" s="307"/>
      <c r="S53" s="308"/>
      <c r="T53" s="47"/>
      <c r="V53" s="68"/>
    </row>
    <row r="54" spans="2:24" s="53" customFormat="1" ht="15" customHeight="1" x14ac:dyDescent="0.25">
      <c r="B54" s="47"/>
      <c r="C54" s="281" t="s">
        <v>146</v>
      </c>
      <c r="D54" s="282"/>
      <c r="E54" s="282"/>
      <c r="F54" s="282"/>
      <c r="G54" s="282"/>
      <c r="H54" s="283"/>
      <c r="I54" s="61">
        <v>210</v>
      </c>
      <c r="J54" s="309">
        <f>J48-J49+J50+J51-J52-J53</f>
        <v>5</v>
      </c>
      <c r="K54" s="310"/>
      <c r="L54" s="310"/>
      <c r="M54" s="310"/>
      <c r="N54" s="311"/>
      <c r="O54" s="309">
        <f>O48-O49+O50+O51-O52-O53</f>
        <v>-5</v>
      </c>
      <c r="P54" s="310"/>
      <c r="Q54" s="310"/>
      <c r="R54" s="310"/>
      <c r="S54" s="311"/>
      <c r="T54" s="47"/>
      <c r="V54" s="69"/>
      <c r="W54" s="69"/>
      <c r="X54" s="69"/>
    </row>
    <row r="55" spans="2:24" s="53" customFormat="1" ht="27" customHeight="1" x14ac:dyDescent="0.25">
      <c r="B55" s="47"/>
      <c r="C55" s="281" t="s">
        <v>147</v>
      </c>
      <c r="D55" s="282"/>
      <c r="E55" s="282"/>
      <c r="F55" s="282"/>
      <c r="G55" s="282"/>
      <c r="H55" s="283"/>
      <c r="I55" s="61">
        <v>220</v>
      </c>
      <c r="J55" s="223">
        <v>11</v>
      </c>
      <c r="K55" s="224"/>
      <c r="L55" s="224"/>
      <c r="M55" s="224"/>
      <c r="N55" s="225"/>
      <c r="O55" s="309">
        <v>63</v>
      </c>
      <c r="P55" s="310"/>
      <c r="Q55" s="310"/>
      <c r="R55" s="310"/>
      <c r="S55" s="311"/>
      <c r="T55" s="47"/>
      <c r="V55" s="68"/>
    </row>
    <row r="56" spans="2:24" s="53" customFormat="1" ht="27" customHeight="1" x14ac:dyDescent="0.25">
      <c r="B56" s="47"/>
      <c r="C56" s="281" t="s">
        <v>148</v>
      </c>
      <c r="D56" s="282"/>
      <c r="E56" s="282"/>
      <c r="F56" s="282"/>
      <c r="G56" s="282"/>
      <c r="H56" s="283"/>
      <c r="I56" s="61">
        <v>230</v>
      </c>
      <c r="J56" s="223">
        <v>0</v>
      </c>
      <c r="K56" s="224"/>
      <c r="L56" s="224"/>
      <c r="M56" s="224"/>
      <c r="N56" s="225"/>
      <c r="O56" s="309">
        <v>0</v>
      </c>
      <c r="P56" s="310"/>
      <c r="Q56" s="310"/>
      <c r="R56" s="310"/>
      <c r="S56" s="311"/>
      <c r="T56" s="47"/>
      <c r="V56" s="68"/>
    </row>
    <row r="57" spans="2:24" s="53" customFormat="1" ht="13.5" x14ac:dyDescent="0.2">
      <c r="B57" s="47"/>
      <c r="C57" s="281" t="s">
        <v>149</v>
      </c>
      <c r="D57" s="282"/>
      <c r="E57" s="282"/>
      <c r="F57" s="282"/>
      <c r="G57" s="282"/>
      <c r="H57" s="283"/>
      <c r="I57" s="61">
        <v>240</v>
      </c>
      <c r="J57" s="309">
        <f>J54+J55+J56</f>
        <v>16</v>
      </c>
      <c r="K57" s="310"/>
      <c r="L57" s="310"/>
      <c r="M57" s="310"/>
      <c r="N57" s="311"/>
      <c r="O57" s="309">
        <f>O54+O55+O56</f>
        <v>58</v>
      </c>
      <c r="P57" s="310"/>
      <c r="Q57" s="310"/>
      <c r="R57" s="310"/>
      <c r="S57" s="311"/>
      <c r="T57" s="47"/>
      <c r="V57" s="68"/>
    </row>
    <row r="58" spans="2:24" s="53" customFormat="1" ht="13.5" x14ac:dyDescent="0.2">
      <c r="B58" s="47"/>
      <c r="C58" s="281" t="s">
        <v>150</v>
      </c>
      <c r="D58" s="282"/>
      <c r="E58" s="282"/>
      <c r="F58" s="282"/>
      <c r="G58" s="282"/>
      <c r="H58" s="283"/>
      <c r="I58" s="61">
        <v>250</v>
      </c>
      <c r="J58" s="309">
        <v>0</v>
      </c>
      <c r="K58" s="310"/>
      <c r="L58" s="310"/>
      <c r="M58" s="310"/>
      <c r="N58" s="311"/>
      <c r="O58" s="309">
        <v>0</v>
      </c>
      <c r="P58" s="310"/>
      <c r="Q58" s="310"/>
      <c r="R58" s="310"/>
      <c r="S58" s="311"/>
      <c r="T58" s="47"/>
      <c r="V58" s="68"/>
    </row>
    <row r="59" spans="2:24" s="53" customFormat="1" ht="13.5" x14ac:dyDescent="0.2">
      <c r="B59" s="47"/>
      <c r="C59" s="281" t="s">
        <v>151</v>
      </c>
      <c r="D59" s="282"/>
      <c r="E59" s="282"/>
      <c r="F59" s="282"/>
      <c r="G59" s="282"/>
      <c r="H59" s="283"/>
      <c r="I59" s="61">
        <v>260</v>
      </c>
      <c r="J59" s="309">
        <v>0</v>
      </c>
      <c r="K59" s="310"/>
      <c r="L59" s="310"/>
      <c r="M59" s="310"/>
      <c r="N59" s="311"/>
      <c r="O59" s="309">
        <v>0</v>
      </c>
      <c r="P59" s="310"/>
      <c r="Q59" s="310"/>
      <c r="R59" s="310"/>
      <c r="S59" s="311"/>
      <c r="T59" s="47"/>
    </row>
    <row r="60" spans="2:24" ht="15.75" x14ac:dyDescent="0.25">
      <c r="B60" s="70"/>
      <c r="C60" s="21"/>
      <c r="D60" s="21"/>
      <c r="E60" s="21"/>
      <c r="F60" s="21"/>
      <c r="G60" s="21"/>
      <c r="H60" s="21"/>
      <c r="I60" s="71"/>
      <c r="J60" s="71"/>
      <c r="K60" s="71"/>
      <c r="L60" s="71"/>
      <c r="M60" s="72"/>
      <c r="N60" s="71"/>
      <c r="O60" s="71"/>
      <c r="P60" s="71"/>
      <c r="Q60" s="71"/>
      <c r="R60" s="71"/>
      <c r="S60" s="71"/>
      <c r="T60" s="70"/>
    </row>
    <row r="61" spans="2:24" s="1" customFormat="1" x14ac:dyDescent="0.25">
      <c r="B61" s="40"/>
      <c r="C61" s="324" t="s">
        <v>90</v>
      </c>
      <c r="D61" s="324"/>
      <c r="E61" s="44"/>
      <c r="F61" s="325"/>
      <c r="G61" s="325"/>
      <c r="H61" s="325"/>
      <c r="I61" s="44"/>
      <c r="J61" s="325" t="s">
        <v>152</v>
      </c>
      <c r="K61" s="325"/>
      <c r="L61" s="325"/>
      <c r="M61" s="325"/>
      <c r="N61" s="325"/>
      <c r="O61" s="325"/>
      <c r="P61" s="45"/>
      <c r="Q61" s="45"/>
      <c r="R61" s="45"/>
      <c r="S61" s="45"/>
      <c r="T61" s="40"/>
    </row>
    <row r="62" spans="2:24" s="38" customFormat="1" ht="12" x14ac:dyDescent="0.25">
      <c r="B62" s="37"/>
      <c r="C62" s="35" t="s">
        <v>92</v>
      </c>
      <c r="D62" s="35"/>
      <c r="E62" s="35"/>
      <c r="F62" s="270" t="s">
        <v>93</v>
      </c>
      <c r="G62" s="270"/>
      <c r="H62" s="270"/>
      <c r="I62" s="36"/>
      <c r="J62" s="270" t="s">
        <v>94</v>
      </c>
      <c r="K62" s="270"/>
      <c r="L62" s="270"/>
      <c r="M62" s="270"/>
      <c r="N62" s="270"/>
      <c r="O62" s="270"/>
      <c r="P62" s="34"/>
      <c r="Q62" s="34"/>
      <c r="R62" s="34"/>
      <c r="S62" s="34"/>
      <c r="T62" s="37"/>
    </row>
    <row r="63" spans="2:24" s="1" customFormat="1" x14ac:dyDescent="0.25">
      <c r="B63" s="40"/>
      <c r="C63" s="324" t="s">
        <v>95</v>
      </c>
      <c r="D63" s="324"/>
      <c r="E63" s="44"/>
      <c r="F63" s="325"/>
      <c r="G63" s="325"/>
      <c r="H63" s="325"/>
      <c r="I63" s="44"/>
      <c r="J63" s="325" t="str">
        <f>IF('[1]прил 1'!I100=0," ",'[1]прил 1'!I100)</f>
        <v>Л.Ю.Булгакова</v>
      </c>
      <c r="K63" s="325"/>
      <c r="L63" s="325"/>
      <c r="M63" s="325"/>
      <c r="N63" s="325"/>
      <c r="O63" s="325"/>
      <c r="P63" s="45"/>
      <c r="Q63" s="45"/>
      <c r="R63" s="45"/>
      <c r="S63" s="45"/>
      <c r="T63" s="40"/>
    </row>
    <row r="64" spans="2:24" s="1" customFormat="1" x14ac:dyDescent="0.25">
      <c r="B64" s="40"/>
      <c r="C64" s="74"/>
      <c r="D64" s="74"/>
      <c r="E64" s="74"/>
      <c r="F64" s="270" t="s">
        <v>93</v>
      </c>
      <c r="G64" s="270"/>
      <c r="H64" s="270"/>
      <c r="I64" s="36"/>
      <c r="J64" s="270" t="s">
        <v>94</v>
      </c>
      <c r="K64" s="270"/>
      <c r="L64" s="270"/>
      <c r="M64" s="270"/>
      <c r="N64" s="270"/>
      <c r="O64" s="270"/>
      <c r="P64" s="45"/>
      <c r="Q64" s="45"/>
      <c r="R64" s="45"/>
      <c r="S64" s="45"/>
      <c r="T64" s="40"/>
    </row>
    <row r="65" spans="2:20" s="1" customFormat="1" x14ac:dyDescent="0.25">
      <c r="B65" s="40"/>
      <c r="C65" s="271" t="str">
        <f>'Бух.баланс 2023'!C102:D102</f>
        <v>22.01.2024г.</v>
      </c>
      <c r="D65" s="271"/>
      <c r="E65" s="45"/>
      <c r="F65" s="45"/>
      <c r="G65" s="45"/>
      <c r="H65" s="45"/>
      <c r="I65" s="45"/>
      <c r="J65" s="45"/>
      <c r="K65" s="45"/>
      <c r="L65" s="45"/>
      <c r="M65" s="46"/>
      <c r="N65" s="45"/>
      <c r="O65" s="45"/>
      <c r="P65" s="45"/>
      <c r="Q65" s="45"/>
      <c r="R65" s="45"/>
      <c r="S65" s="45"/>
      <c r="T65" s="40"/>
    </row>
    <row r="66" spans="2:20" s="1" customFormat="1" x14ac:dyDescent="0.25">
      <c r="B66" s="40"/>
      <c r="C66" s="40"/>
      <c r="D66" s="40"/>
      <c r="E66" s="40"/>
      <c r="F66" s="40"/>
      <c r="G66" s="40"/>
      <c r="H66" s="40"/>
      <c r="I66" s="40"/>
      <c r="J66" s="40"/>
      <c r="K66" s="40"/>
      <c r="L66" s="40"/>
      <c r="M66" s="43"/>
      <c r="N66" s="40"/>
      <c r="O66" s="40"/>
      <c r="P66" s="40"/>
      <c r="Q66" s="40"/>
      <c r="R66" s="40"/>
      <c r="S66" s="40"/>
      <c r="T66" s="40"/>
    </row>
    <row r="67" spans="2:20" ht="6" customHeight="1" x14ac:dyDescent="0.25">
      <c r="B67" s="70"/>
      <c r="C67" s="70"/>
      <c r="D67" s="70"/>
      <c r="E67" s="70"/>
      <c r="F67" s="70"/>
      <c r="G67" s="70"/>
      <c r="H67" s="70"/>
      <c r="I67" s="70"/>
      <c r="J67" s="70"/>
      <c r="K67" s="70"/>
      <c r="L67" s="70"/>
      <c r="M67" s="75"/>
      <c r="N67" s="70"/>
      <c r="O67" s="70"/>
      <c r="P67" s="70"/>
      <c r="Q67" s="70"/>
      <c r="R67" s="70"/>
      <c r="S67" s="70"/>
      <c r="T67" s="70"/>
    </row>
  </sheetData>
  <mergeCells count="163">
    <mergeCell ref="F64:H64"/>
    <mergeCell ref="J64:O64"/>
    <mergeCell ref="C65:D65"/>
    <mergeCell ref="C61:D61"/>
    <mergeCell ref="F61:H61"/>
    <mergeCell ref="J61:O61"/>
    <mergeCell ref="F62:H62"/>
    <mergeCell ref="J62:O62"/>
    <mergeCell ref="C63:D63"/>
    <mergeCell ref="F63:H63"/>
    <mergeCell ref="J63:O63"/>
    <mergeCell ref="C58:H58"/>
    <mergeCell ref="J58:N58"/>
    <mergeCell ref="O58:S58"/>
    <mergeCell ref="C59:H59"/>
    <mergeCell ref="J59:N59"/>
    <mergeCell ref="O59:S59"/>
    <mergeCell ref="C56:H56"/>
    <mergeCell ref="J56:N56"/>
    <mergeCell ref="O56:S56"/>
    <mergeCell ref="C57:H57"/>
    <mergeCell ref="J57:N57"/>
    <mergeCell ref="O57:S57"/>
    <mergeCell ref="C54:H54"/>
    <mergeCell ref="J54:N54"/>
    <mergeCell ref="O54:S54"/>
    <mergeCell ref="C55:H55"/>
    <mergeCell ref="J55:N55"/>
    <mergeCell ref="O55:S55"/>
    <mergeCell ref="C52:H52"/>
    <mergeCell ref="J52:N52"/>
    <mergeCell ref="O52:S52"/>
    <mergeCell ref="C53:H53"/>
    <mergeCell ref="J53:N53"/>
    <mergeCell ref="O53:S53"/>
    <mergeCell ref="C50:H50"/>
    <mergeCell ref="J50:N50"/>
    <mergeCell ref="O50:S50"/>
    <mergeCell ref="C51:H51"/>
    <mergeCell ref="J51:N51"/>
    <mergeCell ref="O51:S51"/>
    <mergeCell ref="C48:H48"/>
    <mergeCell ref="J48:N48"/>
    <mergeCell ref="O48:S48"/>
    <mergeCell ref="C49:H49"/>
    <mergeCell ref="J49:N49"/>
    <mergeCell ref="O49:S49"/>
    <mergeCell ref="C46:H46"/>
    <mergeCell ref="J46:N46"/>
    <mergeCell ref="O46:S46"/>
    <mergeCell ref="C47:H47"/>
    <mergeCell ref="J47:N47"/>
    <mergeCell ref="O47:S47"/>
    <mergeCell ref="C44:H44"/>
    <mergeCell ref="J44:N44"/>
    <mergeCell ref="O44:S44"/>
    <mergeCell ref="C45:H45"/>
    <mergeCell ref="J45:N45"/>
    <mergeCell ref="O45:S45"/>
    <mergeCell ref="C42:H42"/>
    <mergeCell ref="J42:N42"/>
    <mergeCell ref="O42:S42"/>
    <mergeCell ref="C43:H43"/>
    <mergeCell ref="J43:N43"/>
    <mergeCell ref="O43:S43"/>
    <mergeCell ref="C40:H40"/>
    <mergeCell ref="J40:N40"/>
    <mergeCell ref="O40:S40"/>
    <mergeCell ref="C41:H41"/>
    <mergeCell ref="J41:N41"/>
    <mergeCell ref="O41:S41"/>
    <mergeCell ref="C38:H38"/>
    <mergeCell ref="J38:N38"/>
    <mergeCell ref="O38:S38"/>
    <mergeCell ref="C39:H39"/>
    <mergeCell ref="J39:N39"/>
    <mergeCell ref="O39:S39"/>
    <mergeCell ref="C36:H36"/>
    <mergeCell ref="J36:N36"/>
    <mergeCell ref="O36:S36"/>
    <mergeCell ref="C37:H37"/>
    <mergeCell ref="J37:N37"/>
    <mergeCell ref="O37:S37"/>
    <mergeCell ref="C34:H34"/>
    <mergeCell ref="J34:N34"/>
    <mergeCell ref="O34:S34"/>
    <mergeCell ref="C35:H35"/>
    <mergeCell ref="J35:N35"/>
    <mergeCell ref="O35:S35"/>
    <mergeCell ref="C32:H32"/>
    <mergeCell ref="J32:N32"/>
    <mergeCell ref="O32:S32"/>
    <mergeCell ref="C33:H33"/>
    <mergeCell ref="J33:N33"/>
    <mergeCell ref="O33:S33"/>
    <mergeCell ref="C30:H30"/>
    <mergeCell ref="J30:N30"/>
    <mergeCell ref="O30:S30"/>
    <mergeCell ref="C31:H31"/>
    <mergeCell ref="J31:N31"/>
    <mergeCell ref="O31:S31"/>
    <mergeCell ref="C28:H28"/>
    <mergeCell ref="J28:N28"/>
    <mergeCell ref="O28:S28"/>
    <mergeCell ref="C29:H29"/>
    <mergeCell ref="J29:N29"/>
    <mergeCell ref="O29:S29"/>
    <mergeCell ref="C26:H26"/>
    <mergeCell ref="J26:N26"/>
    <mergeCell ref="O26:S26"/>
    <mergeCell ref="C27:H27"/>
    <mergeCell ref="J27:N27"/>
    <mergeCell ref="O27:S27"/>
    <mergeCell ref="C24:H24"/>
    <mergeCell ref="J24:N24"/>
    <mergeCell ref="O24:S24"/>
    <mergeCell ref="C25:H25"/>
    <mergeCell ref="J25:N25"/>
    <mergeCell ref="O25:S25"/>
    <mergeCell ref="C22:H22"/>
    <mergeCell ref="J22:N22"/>
    <mergeCell ref="O22:S22"/>
    <mergeCell ref="C23:H23"/>
    <mergeCell ref="J23:N23"/>
    <mergeCell ref="O23:S23"/>
    <mergeCell ref="C20:H20"/>
    <mergeCell ref="J20:N20"/>
    <mergeCell ref="O20:S20"/>
    <mergeCell ref="C21:H21"/>
    <mergeCell ref="J21:N21"/>
    <mergeCell ref="O21:S21"/>
    <mergeCell ref="C19:H19"/>
    <mergeCell ref="J19:N19"/>
    <mergeCell ref="O19:S19"/>
    <mergeCell ref="C14:E14"/>
    <mergeCell ref="F14:T14"/>
    <mergeCell ref="C16:H17"/>
    <mergeCell ref="I16:I17"/>
    <mergeCell ref="K16:L16"/>
    <mergeCell ref="P16:Q16"/>
    <mergeCell ref="J17:N17"/>
    <mergeCell ref="O17:S17"/>
    <mergeCell ref="C13:E13"/>
    <mergeCell ref="F13:T13"/>
    <mergeCell ref="C8:E8"/>
    <mergeCell ref="F8:T8"/>
    <mergeCell ref="C9:E9"/>
    <mergeCell ref="F9:T9"/>
    <mergeCell ref="C10:E10"/>
    <mergeCell ref="F10:T10"/>
    <mergeCell ref="C18:H18"/>
    <mergeCell ref="J18:N18"/>
    <mergeCell ref="O18:S18"/>
    <mergeCell ref="K3:S3"/>
    <mergeCell ref="Q4:S4"/>
    <mergeCell ref="C5:S5"/>
    <mergeCell ref="H6:I6"/>
    <mergeCell ref="J6:N6"/>
    <mergeCell ref="C7:I7"/>
    <mergeCell ref="C11:E11"/>
    <mergeCell ref="F11:T11"/>
    <mergeCell ref="C12:E12"/>
    <mergeCell ref="F12:T12"/>
  </mergeCells>
  <conditionalFormatting sqref="V54">
    <cfRule type="expression" dxfId="18" priority="1" stopIfTrue="1">
      <formula>$J$54&lt;&gt;#REF!</formula>
    </cfRule>
  </conditionalFormatting>
  <pageMargins left="0.31496062992125984" right="0.31496062992125984" top="0.31496062992125984" bottom="0.31496062992125984" header="0.27559055118110237" footer="0.27559055118110237"/>
  <pageSetup paperSize="9" scale="98" fitToHeight="0" orientation="portrait" blackAndWhite="1"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tabColor indexed="48"/>
    <pageSetUpPr fitToPage="1"/>
  </sheetPr>
  <dimension ref="B1:X112"/>
  <sheetViews>
    <sheetView topLeftCell="A71" zoomScaleNormal="100" zoomScaleSheetLayoutView="100" workbookViewId="0">
      <selection activeCell="O67" sqref="O67:P67"/>
    </sheetView>
  </sheetViews>
  <sheetFormatPr defaultRowHeight="13.5" x14ac:dyDescent="0.2"/>
  <cols>
    <col min="1" max="2" width="0.85546875" style="53" customWidth="1"/>
    <col min="3" max="3" width="32.140625" style="53" customWidth="1"/>
    <col min="4" max="4" width="4.85546875" style="53" customWidth="1"/>
    <col min="5" max="8" width="4" style="53" customWidth="1"/>
    <col min="9" max="9" width="4.85546875" style="53" customWidth="1"/>
    <col min="10" max="14" width="4" style="53" customWidth="1"/>
    <col min="15" max="15" width="4.7109375" style="53" customWidth="1"/>
    <col min="16" max="16" width="4" style="53" customWidth="1"/>
    <col min="17" max="17" width="4.140625" style="53" customWidth="1"/>
    <col min="18" max="19" width="4" style="53" customWidth="1"/>
    <col min="20" max="20" width="4.7109375" style="53" customWidth="1"/>
    <col min="21" max="21" width="0.85546875" style="53" customWidth="1"/>
    <col min="22" max="256" width="9.140625" style="53"/>
    <col min="257" max="258" width="0.85546875" style="53" customWidth="1"/>
    <col min="259" max="259" width="32.140625" style="53" customWidth="1"/>
    <col min="260" max="260" width="4.85546875" style="53" customWidth="1"/>
    <col min="261" max="264" width="4" style="53" customWidth="1"/>
    <col min="265" max="265" width="4.85546875" style="53" customWidth="1"/>
    <col min="266" max="270" width="4" style="53" customWidth="1"/>
    <col min="271" max="271" width="4.7109375" style="53" customWidth="1"/>
    <col min="272" max="272" width="4" style="53" customWidth="1"/>
    <col min="273" max="273" width="4.140625" style="53" customWidth="1"/>
    <col min="274" max="275" width="4" style="53" customWidth="1"/>
    <col min="276" max="276" width="4.7109375" style="53" customWidth="1"/>
    <col min="277" max="277" width="0.85546875" style="53" customWidth="1"/>
    <col min="278" max="512" width="9.140625" style="53"/>
    <col min="513" max="514" width="0.85546875" style="53" customWidth="1"/>
    <col min="515" max="515" width="32.140625" style="53" customWidth="1"/>
    <col min="516" max="516" width="4.85546875" style="53" customWidth="1"/>
    <col min="517" max="520" width="4" style="53" customWidth="1"/>
    <col min="521" max="521" width="4.85546875" style="53" customWidth="1"/>
    <col min="522" max="526" width="4" style="53" customWidth="1"/>
    <col min="527" max="527" width="4.7109375" style="53" customWidth="1"/>
    <col min="528" max="528" width="4" style="53" customWidth="1"/>
    <col min="529" max="529" width="4.140625" style="53" customWidth="1"/>
    <col min="530" max="531" width="4" style="53" customWidth="1"/>
    <col min="532" max="532" width="4.7109375" style="53" customWidth="1"/>
    <col min="533" max="533" width="0.85546875" style="53" customWidth="1"/>
    <col min="534" max="768" width="9.140625" style="53"/>
    <col min="769" max="770" width="0.85546875" style="53" customWidth="1"/>
    <col min="771" max="771" width="32.140625" style="53" customWidth="1"/>
    <col min="772" max="772" width="4.85546875" style="53" customWidth="1"/>
    <col min="773" max="776" width="4" style="53" customWidth="1"/>
    <col min="777" max="777" width="4.85546875" style="53" customWidth="1"/>
    <col min="778" max="782" width="4" style="53" customWidth="1"/>
    <col min="783" max="783" width="4.7109375" style="53" customWidth="1"/>
    <col min="784" max="784" width="4" style="53" customWidth="1"/>
    <col min="785" max="785" width="4.140625" style="53" customWidth="1"/>
    <col min="786" max="787" width="4" style="53" customWidth="1"/>
    <col min="788" max="788" width="4.7109375" style="53" customWidth="1"/>
    <col min="789" max="789" width="0.85546875" style="53" customWidth="1"/>
    <col min="790" max="1024" width="9.140625" style="53"/>
    <col min="1025" max="1026" width="0.85546875" style="53" customWidth="1"/>
    <col min="1027" max="1027" width="32.140625" style="53" customWidth="1"/>
    <col min="1028" max="1028" width="4.85546875" style="53" customWidth="1"/>
    <col min="1029" max="1032" width="4" style="53" customWidth="1"/>
    <col min="1033" max="1033" width="4.85546875" style="53" customWidth="1"/>
    <col min="1034" max="1038" width="4" style="53" customWidth="1"/>
    <col min="1039" max="1039" width="4.7109375" style="53" customWidth="1"/>
    <col min="1040" max="1040" width="4" style="53" customWidth="1"/>
    <col min="1041" max="1041" width="4.140625" style="53" customWidth="1"/>
    <col min="1042" max="1043" width="4" style="53" customWidth="1"/>
    <col min="1044" max="1044" width="4.7109375" style="53" customWidth="1"/>
    <col min="1045" max="1045" width="0.85546875" style="53" customWidth="1"/>
    <col min="1046" max="1280" width="9.140625" style="53"/>
    <col min="1281" max="1282" width="0.85546875" style="53" customWidth="1"/>
    <col min="1283" max="1283" width="32.140625" style="53" customWidth="1"/>
    <col min="1284" max="1284" width="4.85546875" style="53" customWidth="1"/>
    <col min="1285" max="1288" width="4" style="53" customWidth="1"/>
    <col min="1289" max="1289" width="4.85546875" style="53" customWidth="1"/>
    <col min="1290" max="1294" width="4" style="53" customWidth="1"/>
    <col min="1295" max="1295" width="4.7109375" style="53" customWidth="1"/>
    <col min="1296" max="1296" width="4" style="53" customWidth="1"/>
    <col min="1297" max="1297" width="4.140625" style="53" customWidth="1"/>
    <col min="1298" max="1299" width="4" style="53" customWidth="1"/>
    <col min="1300" max="1300" width="4.7109375" style="53" customWidth="1"/>
    <col min="1301" max="1301" width="0.85546875" style="53" customWidth="1"/>
    <col min="1302" max="1536" width="9.140625" style="53"/>
    <col min="1537" max="1538" width="0.85546875" style="53" customWidth="1"/>
    <col min="1539" max="1539" width="32.140625" style="53" customWidth="1"/>
    <col min="1540" max="1540" width="4.85546875" style="53" customWidth="1"/>
    <col min="1541" max="1544" width="4" style="53" customWidth="1"/>
    <col min="1545" max="1545" width="4.85546875" style="53" customWidth="1"/>
    <col min="1546" max="1550" width="4" style="53" customWidth="1"/>
    <col min="1551" max="1551" width="4.7109375" style="53" customWidth="1"/>
    <col min="1552" max="1552" width="4" style="53" customWidth="1"/>
    <col min="1553" max="1553" width="4.140625" style="53" customWidth="1"/>
    <col min="1554" max="1555" width="4" style="53" customWidth="1"/>
    <col min="1556" max="1556" width="4.7109375" style="53" customWidth="1"/>
    <col min="1557" max="1557" width="0.85546875" style="53" customWidth="1"/>
    <col min="1558" max="1792" width="9.140625" style="53"/>
    <col min="1793" max="1794" width="0.85546875" style="53" customWidth="1"/>
    <col min="1795" max="1795" width="32.140625" style="53" customWidth="1"/>
    <col min="1796" max="1796" width="4.85546875" style="53" customWidth="1"/>
    <col min="1797" max="1800" width="4" style="53" customWidth="1"/>
    <col min="1801" max="1801" width="4.85546875" style="53" customWidth="1"/>
    <col min="1802" max="1806" width="4" style="53" customWidth="1"/>
    <col min="1807" max="1807" width="4.7109375" style="53" customWidth="1"/>
    <col min="1808" max="1808" width="4" style="53" customWidth="1"/>
    <col min="1809" max="1809" width="4.140625" style="53" customWidth="1"/>
    <col min="1810" max="1811" width="4" style="53" customWidth="1"/>
    <col min="1812" max="1812" width="4.7109375" style="53" customWidth="1"/>
    <col min="1813" max="1813" width="0.85546875" style="53" customWidth="1"/>
    <col min="1814" max="2048" width="9.140625" style="53"/>
    <col min="2049" max="2050" width="0.85546875" style="53" customWidth="1"/>
    <col min="2051" max="2051" width="32.140625" style="53" customWidth="1"/>
    <col min="2052" max="2052" width="4.85546875" style="53" customWidth="1"/>
    <col min="2053" max="2056" width="4" style="53" customWidth="1"/>
    <col min="2057" max="2057" width="4.85546875" style="53" customWidth="1"/>
    <col min="2058" max="2062" width="4" style="53" customWidth="1"/>
    <col min="2063" max="2063" width="4.7109375" style="53" customWidth="1"/>
    <col min="2064" max="2064" width="4" style="53" customWidth="1"/>
    <col min="2065" max="2065" width="4.140625" style="53" customWidth="1"/>
    <col min="2066" max="2067" width="4" style="53" customWidth="1"/>
    <col min="2068" max="2068" width="4.7109375" style="53" customWidth="1"/>
    <col min="2069" max="2069" width="0.85546875" style="53" customWidth="1"/>
    <col min="2070" max="2304" width="9.140625" style="53"/>
    <col min="2305" max="2306" width="0.85546875" style="53" customWidth="1"/>
    <col min="2307" max="2307" width="32.140625" style="53" customWidth="1"/>
    <col min="2308" max="2308" width="4.85546875" style="53" customWidth="1"/>
    <col min="2309" max="2312" width="4" style="53" customWidth="1"/>
    <col min="2313" max="2313" width="4.85546875" style="53" customWidth="1"/>
    <col min="2314" max="2318" width="4" style="53" customWidth="1"/>
    <col min="2319" max="2319" width="4.7109375" style="53" customWidth="1"/>
    <col min="2320" max="2320" width="4" style="53" customWidth="1"/>
    <col min="2321" max="2321" width="4.140625" style="53" customWidth="1"/>
    <col min="2322" max="2323" width="4" style="53" customWidth="1"/>
    <col min="2324" max="2324" width="4.7109375" style="53" customWidth="1"/>
    <col min="2325" max="2325" width="0.85546875" style="53" customWidth="1"/>
    <col min="2326" max="2560" width="9.140625" style="53"/>
    <col min="2561" max="2562" width="0.85546875" style="53" customWidth="1"/>
    <col min="2563" max="2563" width="32.140625" style="53" customWidth="1"/>
    <col min="2564" max="2564" width="4.85546875" style="53" customWidth="1"/>
    <col min="2565" max="2568" width="4" style="53" customWidth="1"/>
    <col min="2569" max="2569" width="4.85546875" style="53" customWidth="1"/>
    <col min="2570" max="2574" width="4" style="53" customWidth="1"/>
    <col min="2575" max="2575" width="4.7109375" style="53" customWidth="1"/>
    <col min="2576" max="2576" width="4" style="53" customWidth="1"/>
    <col min="2577" max="2577" width="4.140625" style="53" customWidth="1"/>
    <col min="2578" max="2579" width="4" style="53" customWidth="1"/>
    <col min="2580" max="2580" width="4.7109375" style="53" customWidth="1"/>
    <col min="2581" max="2581" width="0.85546875" style="53" customWidth="1"/>
    <col min="2582" max="2816" width="9.140625" style="53"/>
    <col min="2817" max="2818" width="0.85546875" style="53" customWidth="1"/>
    <col min="2819" max="2819" width="32.140625" style="53" customWidth="1"/>
    <col min="2820" max="2820" width="4.85546875" style="53" customWidth="1"/>
    <col min="2821" max="2824" width="4" style="53" customWidth="1"/>
    <col min="2825" max="2825" width="4.85546875" style="53" customWidth="1"/>
    <col min="2826" max="2830" width="4" style="53" customWidth="1"/>
    <col min="2831" max="2831" width="4.7109375" style="53" customWidth="1"/>
    <col min="2832" max="2832" width="4" style="53" customWidth="1"/>
    <col min="2833" max="2833" width="4.140625" style="53" customWidth="1"/>
    <col min="2834" max="2835" width="4" style="53" customWidth="1"/>
    <col min="2836" max="2836" width="4.7109375" style="53" customWidth="1"/>
    <col min="2837" max="2837" width="0.85546875" style="53" customWidth="1"/>
    <col min="2838" max="3072" width="9.140625" style="53"/>
    <col min="3073" max="3074" width="0.85546875" style="53" customWidth="1"/>
    <col min="3075" max="3075" width="32.140625" style="53" customWidth="1"/>
    <col min="3076" max="3076" width="4.85546875" style="53" customWidth="1"/>
    <col min="3077" max="3080" width="4" style="53" customWidth="1"/>
    <col min="3081" max="3081" width="4.85546875" style="53" customWidth="1"/>
    <col min="3082" max="3086" width="4" style="53" customWidth="1"/>
    <col min="3087" max="3087" width="4.7109375" style="53" customWidth="1"/>
    <col min="3088" max="3088" width="4" style="53" customWidth="1"/>
    <col min="3089" max="3089" width="4.140625" style="53" customWidth="1"/>
    <col min="3090" max="3091" width="4" style="53" customWidth="1"/>
    <col min="3092" max="3092" width="4.7109375" style="53" customWidth="1"/>
    <col min="3093" max="3093" width="0.85546875" style="53" customWidth="1"/>
    <col min="3094" max="3328" width="9.140625" style="53"/>
    <col min="3329" max="3330" width="0.85546875" style="53" customWidth="1"/>
    <col min="3331" max="3331" width="32.140625" style="53" customWidth="1"/>
    <col min="3332" max="3332" width="4.85546875" style="53" customWidth="1"/>
    <col min="3333" max="3336" width="4" style="53" customWidth="1"/>
    <col min="3337" max="3337" width="4.85546875" style="53" customWidth="1"/>
    <col min="3338" max="3342" width="4" style="53" customWidth="1"/>
    <col min="3343" max="3343" width="4.7109375" style="53" customWidth="1"/>
    <col min="3344" max="3344" width="4" style="53" customWidth="1"/>
    <col min="3345" max="3345" width="4.140625" style="53" customWidth="1"/>
    <col min="3346" max="3347" width="4" style="53" customWidth="1"/>
    <col min="3348" max="3348" width="4.7109375" style="53" customWidth="1"/>
    <col min="3349" max="3349" width="0.85546875" style="53" customWidth="1"/>
    <col min="3350" max="3584" width="9.140625" style="53"/>
    <col min="3585" max="3586" width="0.85546875" style="53" customWidth="1"/>
    <col min="3587" max="3587" width="32.140625" style="53" customWidth="1"/>
    <col min="3588" max="3588" width="4.85546875" style="53" customWidth="1"/>
    <col min="3589" max="3592" width="4" style="53" customWidth="1"/>
    <col min="3593" max="3593" width="4.85546875" style="53" customWidth="1"/>
    <col min="3594" max="3598" width="4" style="53" customWidth="1"/>
    <col min="3599" max="3599" width="4.7109375" style="53" customWidth="1"/>
    <col min="3600" max="3600" width="4" style="53" customWidth="1"/>
    <col min="3601" max="3601" width="4.140625" style="53" customWidth="1"/>
    <col min="3602" max="3603" width="4" style="53" customWidth="1"/>
    <col min="3604" max="3604" width="4.7109375" style="53" customWidth="1"/>
    <col min="3605" max="3605" width="0.85546875" style="53" customWidth="1"/>
    <col min="3606" max="3840" width="9.140625" style="53"/>
    <col min="3841" max="3842" width="0.85546875" style="53" customWidth="1"/>
    <col min="3843" max="3843" width="32.140625" style="53" customWidth="1"/>
    <col min="3844" max="3844" width="4.85546875" style="53" customWidth="1"/>
    <col min="3845" max="3848" width="4" style="53" customWidth="1"/>
    <col min="3849" max="3849" width="4.85546875" style="53" customWidth="1"/>
    <col min="3850" max="3854" width="4" style="53" customWidth="1"/>
    <col min="3855" max="3855" width="4.7109375" style="53" customWidth="1"/>
    <col min="3856" max="3856" width="4" style="53" customWidth="1"/>
    <col min="3857" max="3857" width="4.140625" style="53" customWidth="1"/>
    <col min="3858" max="3859" width="4" style="53" customWidth="1"/>
    <col min="3860" max="3860" width="4.7109375" style="53" customWidth="1"/>
    <col min="3861" max="3861" width="0.85546875" style="53" customWidth="1"/>
    <col min="3862" max="4096" width="9.140625" style="53"/>
    <col min="4097" max="4098" width="0.85546875" style="53" customWidth="1"/>
    <col min="4099" max="4099" width="32.140625" style="53" customWidth="1"/>
    <col min="4100" max="4100" width="4.85546875" style="53" customWidth="1"/>
    <col min="4101" max="4104" width="4" style="53" customWidth="1"/>
    <col min="4105" max="4105" width="4.85546875" style="53" customWidth="1"/>
    <col min="4106" max="4110" width="4" style="53" customWidth="1"/>
    <col min="4111" max="4111" width="4.7109375" style="53" customWidth="1"/>
    <col min="4112" max="4112" width="4" style="53" customWidth="1"/>
    <col min="4113" max="4113" width="4.140625" style="53" customWidth="1"/>
    <col min="4114" max="4115" width="4" style="53" customWidth="1"/>
    <col min="4116" max="4116" width="4.7109375" style="53" customWidth="1"/>
    <col min="4117" max="4117" width="0.85546875" style="53" customWidth="1"/>
    <col min="4118" max="4352" width="9.140625" style="53"/>
    <col min="4353" max="4354" width="0.85546875" style="53" customWidth="1"/>
    <col min="4355" max="4355" width="32.140625" style="53" customWidth="1"/>
    <col min="4356" max="4356" width="4.85546875" style="53" customWidth="1"/>
    <col min="4357" max="4360" width="4" style="53" customWidth="1"/>
    <col min="4361" max="4361" width="4.85546875" style="53" customWidth="1"/>
    <col min="4362" max="4366" width="4" style="53" customWidth="1"/>
    <col min="4367" max="4367" width="4.7109375" style="53" customWidth="1"/>
    <col min="4368" max="4368" width="4" style="53" customWidth="1"/>
    <col min="4369" max="4369" width="4.140625" style="53" customWidth="1"/>
    <col min="4370" max="4371" width="4" style="53" customWidth="1"/>
    <col min="4372" max="4372" width="4.7109375" style="53" customWidth="1"/>
    <col min="4373" max="4373" width="0.85546875" style="53" customWidth="1"/>
    <col min="4374" max="4608" width="9.140625" style="53"/>
    <col min="4609" max="4610" width="0.85546875" style="53" customWidth="1"/>
    <col min="4611" max="4611" width="32.140625" style="53" customWidth="1"/>
    <col min="4612" max="4612" width="4.85546875" style="53" customWidth="1"/>
    <col min="4613" max="4616" width="4" style="53" customWidth="1"/>
    <col min="4617" max="4617" width="4.85546875" style="53" customWidth="1"/>
    <col min="4618" max="4622" width="4" style="53" customWidth="1"/>
    <col min="4623" max="4623" width="4.7109375" style="53" customWidth="1"/>
    <col min="4624" max="4624" width="4" style="53" customWidth="1"/>
    <col min="4625" max="4625" width="4.140625" style="53" customWidth="1"/>
    <col min="4626" max="4627" width="4" style="53" customWidth="1"/>
    <col min="4628" max="4628" width="4.7109375" style="53" customWidth="1"/>
    <col min="4629" max="4629" width="0.85546875" style="53" customWidth="1"/>
    <col min="4630" max="4864" width="9.140625" style="53"/>
    <col min="4865" max="4866" width="0.85546875" style="53" customWidth="1"/>
    <col min="4867" max="4867" width="32.140625" style="53" customWidth="1"/>
    <col min="4868" max="4868" width="4.85546875" style="53" customWidth="1"/>
    <col min="4869" max="4872" width="4" style="53" customWidth="1"/>
    <col min="4873" max="4873" width="4.85546875" style="53" customWidth="1"/>
    <col min="4874" max="4878" width="4" style="53" customWidth="1"/>
    <col min="4879" max="4879" width="4.7109375" style="53" customWidth="1"/>
    <col min="4880" max="4880" width="4" style="53" customWidth="1"/>
    <col min="4881" max="4881" width="4.140625" style="53" customWidth="1"/>
    <col min="4882" max="4883" width="4" style="53" customWidth="1"/>
    <col min="4884" max="4884" width="4.7109375" style="53" customWidth="1"/>
    <col min="4885" max="4885" width="0.85546875" style="53" customWidth="1"/>
    <col min="4886" max="5120" width="9.140625" style="53"/>
    <col min="5121" max="5122" width="0.85546875" style="53" customWidth="1"/>
    <col min="5123" max="5123" width="32.140625" style="53" customWidth="1"/>
    <col min="5124" max="5124" width="4.85546875" style="53" customWidth="1"/>
    <col min="5125" max="5128" width="4" style="53" customWidth="1"/>
    <col min="5129" max="5129" width="4.85546875" style="53" customWidth="1"/>
    <col min="5130" max="5134" width="4" style="53" customWidth="1"/>
    <col min="5135" max="5135" width="4.7109375" style="53" customWidth="1"/>
    <col min="5136" max="5136" width="4" style="53" customWidth="1"/>
    <col min="5137" max="5137" width="4.140625" style="53" customWidth="1"/>
    <col min="5138" max="5139" width="4" style="53" customWidth="1"/>
    <col min="5140" max="5140" width="4.7109375" style="53" customWidth="1"/>
    <col min="5141" max="5141" width="0.85546875" style="53" customWidth="1"/>
    <col min="5142" max="5376" width="9.140625" style="53"/>
    <col min="5377" max="5378" width="0.85546875" style="53" customWidth="1"/>
    <col min="5379" max="5379" width="32.140625" style="53" customWidth="1"/>
    <col min="5380" max="5380" width="4.85546875" style="53" customWidth="1"/>
    <col min="5381" max="5384" width="4" style="53" customWidth="1"/>
    <col min="5385" max="5385" width="4.85546875" style="53" customWidth="1"/>
    <col min="5386" max="5390" width="4" style="53" customWidth="1"/>
    <col min="5391" max="5391" width="4.7109375" style="53" customWidth="1"/>
    <col min="5392" max="5392" width="4" style="53" customWidth="1"/>
    <col min="5393" max="5393" width="4.140625" style="53" customWidth="1"/>
    <col min="5394" max="5395" width="4" style="53" customWidth="1"/>
    <col min="5396" max="5396" width="4.7109375" style="53" customWidth="1"/>
    <col min="5397" max="5397" width="0.85546875" style="53" customWidth="1"/>
    <col min="5398" max="5632" width="9.140625" style="53"/>
    <col min="5633" max="5634" width="0.85546875" style="53" customWidth="1"/>
    <col min="5635" max="5635" width="32.140625" style="53" customWidth="1"/>
    <col min="5636" max="5636" width="4.85546875" style="53" customWidth="1"/>
    <col min="5637" max="5640" width="4" style="53" customWidth="1"/>
    <col min="5641" max="5641" width="4.85546875" style="53" customWidth="1"/>
    <col min="5642" max="5646" width="4" style="53" customWidth="1"/>
    <col min="5647" max="5647" width="4.7109375" style="53" customWidth="1"/>
    <col min="5648" max="5648" width="4" style="53" customWidth="1"/>
    <col min="5649" max="5649" width="4.140625" style="53" customWidth="1"/>
    <col min="5650" max="5651" width="4" style="53" customWidth="1"/>
    <col min="5652" max="5652" width="4.7109375" style="53" customWidth="1"/>
    <col min="5653" max="5653" width="0.85546875" style="53" customWidth="1"/>
    <col min="5654" max="5888" width="9.140625" style="53"/>
    <col min="5889" max="5890" width="0.85546875" style="53" customWidth="1"/>
    <col min="5891" max="5891" width="32.140625" style="53" customWidth="1"/>
    <col min="5892" max="5892" width="4.85546875" style="53" customWidth="1"/>
    <col min="5893" max="5896" width="4" style="53" customWidth="1"/>
    <col min="5897" max="5897" width="4.85546875" style="53" customWidth="1"/>
    <col min="5898" max="5902" width="4" style="53" customWidth="1"/>
    <col min="5903" max="5903" width="4.7109375" style="53" customWidth="1"/>
    <col min="5904" max="5904" width="4" style="53" customWidth="1"/>
    <col min="5905" max="5905" width="4.140625" style="53" customWidth="1"/>
    <col min="5906" max="5907" width="4" style="53" customWidth="1"/>
    <col min="5908" max="5908" width="4.7109375" style="53" customWidth="1"/>
    <col min="5909" max="5909" width="0.85546875" style="53" customWidth="1"/>
    <col min="5910" max="6144" width="9.140625" style="53"/>
    <col min="6145" max="6146" width="0.85546875" style="53" customWidth="1"/>
    <col min="6147" max="6147" width="32.140625" style="53" customWidth="1"/>
    <col min="6148" max="6148" width="4.85546875" style="53" customWidth="1"/>
    <col min="6149" max="6152" width="4" style="53" customWidth="1"/>
    <col min="6153" max="6153" width="4.85546875" style="53" customWidth="1"/>
    <col min="6154" max="6158" width="4" style="53" customWidth="1"/>
    <col min="6159" max="6159" width="4.7109375" style="53" customWidth="1"/>
    <col min="6160" max="6160" width="4" style="53" customWidth="1"/>
    <col min="6161" max="6161" width="4.140625" style="53" customWidth="1"/>
    <col min="6162" max="6163" width="4" style="53" customWidth="1"/>
    <col min="6164" max="6164" width="4.7109375" style="53" customWidth="1"/>
    <col min="6165" max="6165" width="0.85546875" style="53" customWidth="1"/>
    <col min="6166" max="6400" width="9.140625" style="53"/>
    <col min="6401" max="6402" width="0.85546875" style="53" customWidth="1"/>
    <col min="6403" max="6403" width="32.140625" style="53" customWidth="1"/>
    <col min="6404" max="6404" width="4.85546875" style="53" customWidth="1"/>
    <col min="6405" max="6408" width="4" style="53" customWidth="1"/>
    <col min="6409" max="6409" width="4.85546875" style="53" customWidth="1"/>
    <col min="6410" max="6414" width="4" style="53" customWidth="1"/>
    <col min="6415" max="6415" width="4.7109375" style="53" customWidth="1"/>
    <col min="6416" max="6416" width="4" style="53" customWidth="1"/>
    <col min="6417" max="6417" width="4.140625" style="53" customWidth="1"/>
    <col min="6418" max="6419" width="4" style="53" customWidth="1"/>
    <col min="6420" max="6420" width="4.7109375" style="53" customWidth="1"/>
    <col min="6421" max="6421" width="0.85546875" style="53" customWidth="1"/>
    <col min="6422" max="6656" width="9.140625" style="53"/>
    <col min="6657" max="6658" width="0.85546875" style="53" customWidth="1"/>
    <col min="6659" max="6659" width="32.140625" style="53" customWidth="1"/>
    <col min="6660" max="6660" width="4.85546875" style="53" customWidth="1"/>
    <col min="6661" max="6664" width="4" style="53" customWidth="1"/>
    <col min="6665" max="6665" width="4.85546875" style="53" customWidth="1"/>
    <col min="6666" max="6670" width="4" style="53" customWidth="1"/>
    <col min="6671" max="6671" width="4.7109375" style="53" customWidth="1"/>
    <col min="6672" max="6672" width="4" style="53" customWidth="1"/>
    <col min="6673" max="6673" width="4.140625" style="53" customWidth="1"/>
    <col min="6674" max="6675" width="4" style="53" customWidth="1"/>
    <col min="6676" max="6676" width="4.7109375" style="53" customWidth="1"/>
    <col min="6677" max="6677" width="0.85546875" style="53" customWidth="1"/>
    <col min="6678" max="6912" width="9.140625" style="53"/>
    <col min="6913" max="6914" width="0.85546875" style="53" customWidth="1"/>
    <col min="6915" max="6915" width="32.140625" style="53" customWidth="1"/>
    <col min="6916" max="6916" width="4.85546875" style="53" customWidth="1"/>
    <col min="6917" max="6920" width="4" style="53" customWidth="1"/>
    <col min="6921" max="6921" width="4.85546875" style="53" customWidth="1"/>
    <col min="6922" max="6926" width="4" style="53" customWidth="1"/>
    <col min="6927" max="6927" width="4.7109375" style="53" customWidth="1"/>
    <col min="6928" max="6928" width="4" style="53" customWidth="1"/>
    <col min="6929" max="6929" width="4.140625" style="53" customWidth="1"/>
    <col min="6930" max="6931" width="4" style="53" customWidth="1"/>
    <col min="6932" max="6932" width="4.7109375" style="53" customWidth="1"/>
    <col min="6933" max="6933" width="0.85546875" style="53" customWidth="1"/>
    <col min="6934" max="7168" width="9.140625" style="53"/>
    <col min="7169" max="7170" width="0.85546875" style="53" customWidth="1"/>
    <col min="7171" max="7171" width="32.140625" style="53" customWidth="1"/>
    <col min="7172" max="7172" width="4.85546875" style="53" customWidth="1"/>
    <col min="7173" max="7176" width="4" style="53" customWidth="1"/>
    <col min="7177" max="7177" width="4.85546875" style="53" customWidth="1"/>
    <col min="7178" max="7182" width="4" style="53" customWidth="1"/>
    <col min="7183" max="7183" width="4.7109375" style="53" customWidth="1"/>
    <col min="7184" max="7184" width="4" style="53" customWidth="1"/>
    <col min="7185" max="7185" width="4.140625" style="53" customWidth="1"/>
    <col min="7186" max="7187" width="4" style="53" customWidth="1"/>
    <col min="7188" max="7188" width="4.7109375" style="53" customWidth="1"/>
    <col min="7189" max="7189" width="0.85546875" style="53" customWidth="1"/>
    <col min="7190" max="7424" width="9.140625" style="53"/>
    <col min="7425" max="7426" width="0.85546875" style="53" customWidth="1"/>
    <col min="7427" max="7427" width="32.140625" style="53" customWidth="1"/>
    <col min="7428" max="7428" width="4.85546875" style="53" customWidth="1"/>
    <col min="7429" max="7432" width="4" style="53" customWidth="1"/>
    <col min="7433" max="7433" width="4.85546875" style="53" customWidth="1"/>
    <col min="7434" max="7438" width="4" style="53" customWidth="1"/>
    <col min="7439" max="7439" width="4.7109375" style="53" customWidth="1"/>
    <col min="7440" max="7440" width="4" style="53" customWidth="1"/>
    <col min="7441" max="7441" width="4.140625" style="53" customWidth="1"/>
    <col min="7442" max="7443" width="4" style="53" customWidth="1"/>
    <col min="7444" max="7444" width="4.7109375" style="53" customWidth="1"/>
    <col min="7445" max="7445" width="0.85546875" style="53" customWidth="1"/>
    <col min="7446" max="7680" width="9.140625" style="53"/>
    <col min="7681" max="7682" width="0.85546875" style="53" customWidth="1"/>
    <col min="7683" max="7683" width="32.140625" style="53" customWidth="1"/>
    <col min="7684" max="7684" width="4.85546875" style="53" customWidth="1"/>
    <col min="7685" max="7688" width="4" style="53" customWidth="1"/>
    <col min="7689" max="7689" width="4.85546875" style="53" customWidth="1"/>
    <col min="7690" max="7694" width="4" style="53" customWidth="1"/>
    <col min="7695" max="7695" width="4.7109375" style="53" customWidth="1"/>
    <col min="7696" max="7696" width="4" style="53" customWidth="1"/>
    <col min="7697" max="7697" width="4.140625" style="53" customWidth="1"/>
    <col min="7698" max="7699" width="4" style="53" customWidth="1"/>
    <col min="7700" max="7700" width="4.7109375" style="53" customWidth="1"/>
    <col min="7701" max="7701" width="0.85546875" style="53" customWidth="1"/>
    <col min="7702" max="7936" width="9.140625" style="53"/>
    <col min="7937" max="7938" width="0.85546875" style="53" customWidth="1"/>
    <col min="7939" max="7939" width="32.140625" style="53" customWidth="1"/>
    <col min="7940" max="7940" width="4.85546875" style="53" customWidth="1"/>
    <col min="7941" max="7944" width="4" style="53" customWidth="1"/>
    <col min="7945" max="7945" width="4.85546875" style="53" customWidth="1"/>
    <col min="7946" max="7950" width="4" style="53" customWidth="1"/>
    <col min="7951" max="7951" width="4.7109375" style="53" customWidth="1"/>
    <col min="7952" max="7952" width="4" style="53" customWidth="1"/>
    <col min="7953" max="7953" width="4.140625" style="53" customWidth="1"/>
    <col min="7954" max="7955" width="4" style="53" customWidth="1"/>
    <col min="7956" max="7956" width="4.7109375" style="53" customWidth="1"/>
    <col min="7957" max="7957" width="0.85546875" style="53" customWidth="1"/>
    <col min="7958" max="8192" width="9.140625" style="53"/>
    <col min="8193" max="8194" width="0.85546875" style="53" customWidth="1"/>
    <col min="8195" max="8195" width="32.140625" style="53" customWidth="1"/>
    <col min="8196" max="8196" width="4.85546875" style="53" customWidth="1"/>
    <col min="8197" max="8200" width="4" style="53" customWidth="1"/>
    <col min="8201" max="8201" width="4.85546875" style="53" customWidth="1"/>
    <col min="8202" max="8206" width="4" style="53" customWidth="1"/>
    <col min="8207" max="8207" width="4.7109375" style="53" customWidth="1"/>
    <col min="8208" max="8208" width="4" style="53" customWidth="1"/>
    <col min="8209" max="8209" width="4.140625" style="53" customWidth="1"/>
    <col min="8210" max="8211" width="4" style="53" customWidth="1"/>
    <col min="8212" max="8212" width="4.7109375" style="53" customWidth="1"/>
    <col min="8213" max="8213" width="0.85546875" style="53" customWidth="1"/>
    <col min="8214" max="8448" width="9.140625" style="53"/>
    <col min="8449" max="8450" width="0.85546875" style="53" customWidth="1"/>
    <col min="8451" max="8451" width="32.140625" style="53" customWidth="1"/>
    <col min="8452" max="8452" width="4.85546875" style="53" customWidth="1"/>
    <col min="8453" max="8456" width="4" style="53" customWidth="1"/>
    <col min="8457" max="8457" width="4.85546875" style="53" customWidth="1"/>
    <col min="8458" max="8462" width="4" style="53" customWidth="1"/>
    <col min="8463" max="8463" width="4.7109375" style="53" customWidth="1"/>
    <col min="8464" max="8464" width="4" style="53" customWidth="1"/>
    <col min="8465" max="8465" width="4.140625" style="53" customWidth="1"/>
    <col min="8466" max="8467" width="4" style="53" customWidth="1"/>
    <col min="8468" max="8468" width="4.7109375" style="53" customWidth="1"/>
    <col min="8469" max="8469" width="0.85546875" style="53" customWidth="1"/>
    <col min="8470" max="8704" width="9.140625" style="53"/>
    <col min="8705" max="8706" width="0.85546875" style="53" customWidth="1"/>
    <col min="8707" max="8707" width="32.140625" style="53" customWidth="1"/>
    <col min="8708" max="8708" width="4.85546875" style="53" customWidth="1"/>
    <col min="8709" max="8712" width="4" style="53" customWidth="1"/>
    <col min="8713" max="8713" width="4.85546875" style="53" customWidth="1"/>
    <col min="8714" max="8718" width="4" style="53" customWidth="1"/>
    <col min="8719" max="8719" width="4.7109375" style="53" customWidth="1"/>
    <col min="8720" max="8720" width="4" style="53" customWidth="1"/>
    <col min="8721" max="8721" width="4.140625" style="53" customWidth="1"/>
    <col min="8722" max="8723" width="4" style="53" customWidth="1"/>
    <col min="8724" max="8724" width="4.7109375" style="53" customWidth="1"/>
    <col min="8725" max="8725" width="0.85546875" style="53" customWidth="1"/>
    <col min="8726" max="8960" width="9.140625" style="53"/>
    <col min="8961" max="8962" width="0.85546875" style="53" customWidth="1"/>
    <col min="8963" max="8963" width="32.140625" style="53" customWidth="1"/>
    <col min="8964" max="8964" width="4.85546875" style="53" customWidth="1"/>
    <col min="8965" max="8968" width="4" style="53" customWidth="1"/>
    <col min="8969" max="8969" width="4.85546875" style="53" customWidth="1"/>
    <col min="8970" max="8974" width="4" style="53" customWidth="1"/>
    <col min="8975" max="8975" width="4.7109375" style="53" customWidth="1"/>
    <col min="8976" max="8976" width="4" style="53" customWidth="1"/>
    <col min="8977" max="8977" width="4.140625" style="53" customWidth="1"/>
    <col min="8978" max="8979" width="4" style="53" customWidth="1"/>
    <col min="8980" max="8980" width="4.7109375" style="53" customWidth="1"/>
    <col min="8981" max="8981" width="0.85546875" style="53" customWidth="1"/>
    <col min="8982" max="9216" width="9.140625" style="53"/>
    <col min="9217" max="9218" width="0.85546875" style="53" customWidth="1"/>
    <col min="9219" max="9219" width="32.140625" style="53" customWidth="1"/>
    <col min="9220" max="9220" width="4.85546875" style="53" customWidth="1"/>
    <col min="9221" max="9224" width="4" style="53" customWidth="1"/>
    <col min="9225" max="9225" width="4.85546875" style="53" customWidth="1"/>
    <col min="9226" max="9230" width="4" style="53" customWidth="1"/>
    <col min="9231" max="9231" width="4.7109375" style="53" customWidth="1"/>
    <col min="9232" max="9232" width="4" style="53" customWidth="1"/>
    <col min="9233" max="9233" width="4.140625" style="53" customWidth="1"/>
    <col min="9234" max="9235" width="4" style="53" customWidth="1"/>
    <col min="9236" max="9236" width="4.7109375" style="53" customWidth="1"/>
    <col min="9237" max="9237" width="0.85546875" style="53" customWidth="1"/>
    <col min="9238" max="9472" width="9.140625" style="53"/>
    <col min="9473" max="9474" width="0.85546875" style="53" customWidth="1"/>
    <col min="9475" max="9475" width="32.140625" style="53" customWidth="1"/>
    <col min="9476" max="9476" width="4.85546875" style="53" customWidth="1"/>
    <col min="9477" max="9480" width="4" style="53" customWidth="1"/>
    <col min="9481" max="9481" width="4.85546875" style="53" customWidth="1"/>
    <col min="9482" max="9486" width="4" style="53" customWidth="1"/>
    <col min="9487" max="9487" width="4.7109375" style="53" customWidth="1"/>
    <col min="9488" max="9488" width="4" style="53" customWidth="1"/>
    <col min="9489" max="9489" width="4.140625" style="53" customWidth="1"/>
    <col min="9490" max="9491" width="4" style="53" customWidth="1"/>
    <col min="9492" max="9492" width="4.7109375" style="53" customWidth="1"/>
    <col min="9493" max="9493" width="0.85546875" style="53" customWidth="1"/>
    <col min="9494" max="9728" width="9.140625" style="53"/>
    <col min="9729" max="9730" width="0.85546875" style="53" customWidth="1"/>
    <col min="9731" max="9731" width="32.140625" style="53" customWidth="1"/>
    <col min="9732" max="9732" width="4.85546875" style="53" customWidth="1"/>
    <col min="9733" max="9736" width="4" style="53" customWidth="1"/>
    <col min="9737" max="9737" width="4.85546875" style="53" customWidth="1"/>
    <col min="9738" max="9742" width="4" style="53" customWidth="1"/>
    <col min="9743" max="9743" width="4.7109375" style="53" customWidth="1"/>
    <col min="9744" max="9744" width="4" style="53" customWidth="1"/>
    <col min="9745" max="9745" width="4.140625" style="53" customWidth="1"/>
    <col min="9746" max="9747" width="4" style="53" customWidth="1"/>
    <col min="9748" max="9748" width="4.7109375" style="53" customWidth="1"/>
    <col min="9749" max="9749" width="0.85546875" style="53" customWidth="1"/>
    <col min="9750" max="9984" width="9.140625" style="53"/>
    <col min="9985" max="9986" width="0.85546875" style="53" customWidth="1"/>
    <col min="9987" max="9987" width="32.140625" style="53" customWidth="1"/>
    <col min="9988" max="9988" width="4.85546875" style="53" customWidth="1"/>
    <col min="9989" max="9992" width="4" style="53" customWidth="1"/>
    <col min="9993" max="9993" width="4.85546875" style="53" customWidth="1"/>
    <col min="9994" max="9998" width="4" style="53" customWidth="1"/>
    <col min="9999" max="9999" width="4.7109375" style="53" customWidth="1"/>
    <col min="10000" max="10000" width="4" style="53" customWidth="1"/>
    <col min="10001" max="10001" width="4.140625" style="53" customWidth="1"/>
    <col min="10002" max="10003" width="4" style="53" customWidth="1"/>
    <col min="10004" max="10004" width="4.7109375" style="53" customWidth="1"/>
    <col min="10005" max="10005" width="0.85546875" style="53" customWidth="1"/>
    <col min="10006" max="10240" width="9.140625" style="53"/>
    <col min="10241" max="10242" width="0.85546875" style="53" customWidth="1"/>
    <col min="10243" max="10243" width="32.140625" style="53" customWidth="1"/>
    <col min="10244" max="10244" width="4.85546875" style="53" customWidth="1"/>
    <col min="10245" max="10248" width="4" style="53" customWidth="1"/>
    <col min="10249" max="10249" width="4.85546875" style="53" customWidth="1"/>
    <col min="10250" max="10254" width="4" style="53" customWidth="1"/>
    <col min="10255" max="10255" width="4.7109375" style="53" customWidth="1"/>
    <col min="10256" max="10256" width="4" style="53" customWidth="1"/>
    <col min="10257" max="10257" width="4.140625" style="53" customWidth="1"/>
    <col min="10258" max="10259" width="4" style="53" customWidth="1"/>
    <col min="10260" max="10260" width="4.7109375" style="53" customWidth="1"/>
    <col min="10261" max="10261" width="0.85546875" style="53" customWidth="1"/>
    <col min="10262" max="10496" width="9.140625" style="53"/>
    <col min="10497" max="10498" width="0.85546875" style="53" customWidth="1"/>
    <col min="10499" max="10499" width="32.140625" style="53" customWidth="1"/>
    <col min="10500" max="10500" width="4.85546875" style="53" customWidth="1"/>
    <col min="10501" max="10504" width="4" style="53" customWidth="1"/>
    <col min="10505" max="10505" width="4.85546875" style="53" customWidth="1"/>
    <col min="10506" max="10510" width="4" style="53" customWidth="1"/>
    <col min="10511" max="10511" width="4.7109375" style="53" customWidth="1"/>
    <col min="10512" max="10512" width="4" style="53" customWidth="1"/>
    <col min="10513" max="10513" width="4.140625" style="53" customWidth="1"/>
    <col min="10514" max="10515" width="4" style="53" customWidth="1"/>
    <col min="10516" max="10516" width="4.7109375" style="53" customWidth="1"/>
    <col min="10517" max="10517" width="0.85546875" style="53" customWidth="1"/>
    <col min="10518" max="10752" width="9.140625" style="53"/>
    <col min="10753" max="10754" width="0.85546875" style="53" customWidth="1"/>
    <col min="10755" max="10755" width="32.140625" style="53" customWidth="1"/>
    <col min="10756" max="10756" width="4.85546875" style="53" customWidth="1"/>
    <col min="10757" max="10760" width="4" style="53" customWidth="1"/>
    <col min="10761" max="10761" width="4.85546875" style="53" customWidth="1"/>
    <col min="10762" max="10766" width="4" style="53" customWidth="1"/>
    <col min="10767" max="10767" width="4.7109375" style="53" customWidth="1"/>
    <col min="10768" max="10768" width="4" style="53" customWidth="1"/>
    <col min="10769" max="10769" width="4.140625" style="53" customWidth="1"/>
    <col min="10770" max="10771" width="4" style="53" customWidth="1"/>
    <col min="10772" max="10772" width="4.7109375" style="53" customWidth="1"/>
    <col min="10773" max="10773" width="0.85546875" style="53" customWidth="1"/>
    <col min="10774" max="11008" width="9.140625" style="53"/>
    <col min="11009" max="11010" width="0.85546875" style="53" customWidth="1"/>
    <col min="11011" max="11011" width="32.140625" style="53" customWidth="1"/>
    <col min="11012" max="11012" width="4.85546875" style="53" customWidth="1"/>
    <col min="11013" max="11016" width="4" style="53" customWidth="1"/>
    <col min="11017" max="11017" width="4.85546875" style="53" customWidth="1"/>
    <col min="11018" max="11022" width="4" style="53" customWidth="1"/>
    <col min="11023" max="11023" width="4.7109375" style="53" customWidth="1"/>
    <col min="11024" max="11024" width="4" style="53" customWidth="1"/>
    <col min="11025" max="11025" width="4.140625" style="53" customWidth="1"/>
    <col min="11026" max="11027" width="4" style="53" customWidth="1"/>
    <col min="11028" max="11028" width="4.7109375" style="53" customWidth="1"/>
    <col min="11029" max="11029" width="0.85546875" style="53" customWidth="1"/>
    <col min="11030" max="11264" width="9.140625" style="53"/>
    <col min="11265" max="11266" width="0.85546875" style="53" customWidth="1"/>
    <col min="11267" max="11267" width="32.140625" style="53" customWidth="1"/>
    <col min="11268" max="11268" width="4.85546875" style="53" customWidth="1"/>
    <col min="11269" max="11272" width="4" style="53" customWidth="1"/>
    <col min="11273" max="11273" width="4.85546875" style="53" customWidth="1"/>
    <col min="11274" max="11278" width="4" style="53" customWidth="1"/>
    <col min="11279" max="11279" width="4.7109375" style="53" customWidth="1"/>
    <col min="11280" max="11280" width="4" style="53" customWidth="1"/>
    <col min="11281" max="11281" width="4.140625" style="53" customWidth="1"/>
    <col min="11282" max="11283" width="4" style="53" customWidth="1"/>
    <col min="11284" max="11284" width="4.7109375" style="53" customWidth="1"/>
    <col min="11285" max="11285" width="0.85546875" style="53" customWidth="1"/>
    <col min="11286" max="11520" width="9.140625" style="53"/>
    <col min="11521" max="11522" width="0.85546875" style="53" customWidth="1"/>
    <col min="11523" max="11523" width="32.140625" style="53" customWidth="1"/>
    <col min="11524" max="11524" width="4.85546875" style="53" customWidth="1"/>
    <col min="11525" max="11528" width="4" style="53" customWidth="1"/>
    <col min="11529" max="11529" width="4.85546875" style="53" customWidth="1"/>
    <col min="11530" max="11534" width="4" style="53" customWidth="1"/>
    <col min="11535" max="11535" width="4.7109375" style="53" customWidth="1"/>
    <col min="11536" max="11536" width="4" style="53" customWidth="1"/>
    <col min="11537" max="11537" width="4.140625" style="53" customWidth="1"/>
    <col min="11538" max="11539" width="4" style="53" customWidth="1"/>
    <col min="11540" max="11540" width="4.7109375" style="53" customWidth="1"/>
    <col min="11541" max="11541" width="0.85546875" style="53" customWidth="1"/>
    <col min="11542" max="11776" width="9.140625" style="53"/>
    <col min="11777" max="11778" width="0.85546875" style="53" customWidth="1"/>
    <col min="11779" max="11779" width="32.140625" style="53" customWidth="1"/>
    <col min="11780" max="11780" width="4.85546875" style="53" customWidth="1"/>
    <col min="11781" max="11784" width="4" style="53" customWidth="1"/>
    <col min="11785" max="11785" width="4.85546875" style="53" customWidth="1"/>
    <col min="11786" max="11790" width="4" style="53" customWidth="1"/>
    <col min="11791" max="11791" width="4.7109375" style="53" customWidth="1"/>
    <col min="11792" max="11792" width="4" style="53" customWidth="1"/>
    <col min="11793" max="11793" width="4.140625" style="53" customWidth="1"/>
    <col min="11794" max="11795" width="4" style="53" customWidth="1"/>
    <col min="11796" max="11796" width="4.7109375" style="53" customWidth="1"/>
    <col min="11797" max="11797" width="0.85546875" style="53" customWidth="1"/>
    <col min="11798" max="12032" width="9.140625" style="53"/>
    <col min="12033" max="12034" width="0.85546875" style="53" customWidth="1"/>
    <col min="12035" max="12035" width="32.140625" style="53" customWidth="1"/>
    <col min="12036" max="12036" width="4.85546875" style="53" customWidth="1"/>
    <col min="12037" max="12040" width="4" style="53" customWidth="1"/>
    <col min="12041" max="12041" width="4.85546875" style="53" customWidth="1"/>
    <col min="12042" max="12046" width="4" style="53" customWidth="1"/>
    <col min="12047" max="12047" width="4.7109375" style="53" customWidth="1"/>
    <col min="12048" max="12048" width="4" style="53" customWidth="1"/>
    <col min="12049" max="12049" width="4.140625" style="53" customWidth="1"/>
    <col min="12050" max="12051" width="4" style="53" customWidth="1"/>
    <col min="12052" max="12052" width="4.7109375" style="53" customWidth="1"/>
    <col min="12053" max="12053" width="0.85546875" style="53" customWidth="1"/>
    <col min="12054" max="12288" width="9.140625" style="53"/>
    <col min="12289" max="12290" width="0.85546875" style="53" customWidth="1"/>
    <col min="12291" max="12291" width="32.140625" style="53" customWidth="1"/>
    <col min="12292" max="12292" width="4.85546875" style="53" customWidth="1"/>
    <col min="12293" max="12296" width="4" style="53" customWidth="1"/>
    <col min="12297" max="12297" width="4.85546875" style="53" customWidth="1"/>
    <col min="12298" max="12302" width="4" style="53" customWidth="1"/>
    <col min="12303" max="12303" width="4.7109375" style="53" customWidth="1"/>
    <col min="12304" max="12304" width="4" style="53" customWidth="1"/>
    <col min="12305" max="12305" width="4.140625" style="53" customWidth="1"/>
    <col min="12306" max="12307" width="4" style="53" customWidth="1"/>
    <col min="12308" max="12308" width="4.7109375" style="53" customWidth="1"/>
    <col min="12309" max="12309" width="0.85546875" style="53" customWidth="1"/>
    <col min="12310" max="12544" width="9.140625" style="53"/>
    <col min="12545" max="12546" width="0.85546875" style="53" customWidth="1"/>
    <col min="12547" max="12547" width="32.140625" style="53" customWidth="1"/>
    <col min="12548" max="12548" width="4.85546875" style="53" customWidth="1"/>
    <col min="12549" max="12552" width="4" style="53" customWidth="1"/>
    <col min="12553" max="12553" width="4.85546875" style="53" customWidth="1"/>
    <col min="12554" max="12558" width="4" style="53" customWidth="1"/>
    <col min="12559" max="12559" width="4.7109375" style="53" customWidth="1"/>
    <col min="12560" max="12560" width="4" style="53" customWidth="1"/>
    <col min="12561" max="12561" width="4.140625" style="53" customWidth="1"/>
    <col min="12562" max="12563" width="4" style="53" customWidth="1"/>
    <col min="12564" max="12564" width="4.7109375" style="53" customWidth="1"/>
    <col min="12565" max="12565" width="0.85546875" style="53" customWidth="1"/>
    <col min="12566" max="12800" width="9.140625" style="53"/>
    <col min="12801" max="12802" width="0.85546875" style="53" customWidth="1"/>
    <col min="12803" max="12803" width="32.140625" style="53" customWidth="1"/>
    <col min="12804" max="12804" width="4.85546875" style="53" customWidth="1"/>
    <col min="12805" max="12808" width="4" style="53" customWidth="1"/>
    <col min="12809" max="12809" width="4.85546875" style="53" customWidth="1"/>
    <col min="12810" max="12814" width="4" style="53" customWidth="1"/>
    <col min="12815" max="12815" width="4.7109375" style="53" customWidth="1"/>
    <col min="12816" max="12816" width="4" style="53" customWidth="1"/>
    <col min="12817" max="12817" width="4.140625" style="53" customWidth="1"/>
    <col min="12818" max="12819" width="4" style="53" customWidth="1"/>
    <col min="12820" max="12820" width="4.7109375" style="53" customWidth="1"/>
    <col min="12821" max="12821" width="0.85546875" style="53" customWidth="1"/>
    <col min="12822" max="13056" width="9.140625" style="53"/>
    <col min="13057" max="13058" width="0.85546875" style="53" customWidth="1"/>
    <col min="13059" max="13059" width="32.140625" style="53" customWidth="1"/>
    <col min="13060" max="13060" width="4.85546875" style="53" customWidth="1"/>
    <col min="13061" max="13064" width="4" style="53" customWidth="1"/>
    <col min="13065" max="13065" width="4.85546875" style="53" customWidth="1"/>
    <col min="13066" max="13070" width="4" style="53" customWidth="1"/>
    <col min="13071" max="13071" width="4.7109375" style="53" customWidth="1"/>
    <col min="13072" max="13072" width="4" style="53" customWidth="1"/>
    <col min="13073" max="13073" width="4.140625" style="53" customWidth="1"/>
    <col min="13074" max="13075" width="4" style="53" customWidth="1"/>
    <col min="13076" max="13076" width="4.7109375" style="53" customWidth="1"/>
    <col min="13077" max="13077" width="0.85546875" style="53" customWidth="1"/>
    <col min="13078" max="13312" width="9.140625" style="53"/>
    <col min="13313" max="13314" width="0.85546875" style="53" customWidth="1"/>
    <col min="13315" max="13315" width="32.140625" style="53" customWidth="1"/>
    <col min="13316" max="13316" width="4.85546875" style="53" customWidth="1"/>
    <col min="13317" max="13320" width="4" style="53" customWidth="1"/>
    <col min="13321" max="13321" width="4.85546875" style="53" customWidth="1"/>
    <col min="13322" max="13326" width="4" style="53" customWidth="1"/>
    <col min="13327" max="13327" width="4.7109375" style="53" customWidth="1"/>
    <col min="13328" max="13328" width="4" style="53" customWidth="1"/>
    <col min="13329" max="13329" width="4.140625" style="53" customWidth="1"/>
    <col min="13330" max="13331" width="4" style="53" customWidth="1"/>
    <col min="13332" max="13332" width="4.7109375" style="53" customWidth="1"/>
    <col min="13333" max="13333" width="0.85546875" style="53" customWidth="1"/>
    <col min="13334" max="13568" width="9.140625" style="53"/>
    <col min="13569" max="13570" width="0.85546875" style="53" customWidth="1"/>
    <col min="13571" max="13571" width="32.140625" style="53" customWidth="1"/>
    <col min="13572" max="13572" width="4.85546875" style="53" customWidth="1"/>
    <col min="13573" max="13576" width="4" style="53" customWidth="1"/>
    <col min="13577" max="13577" width="4.85546875" style="53" customWidth="1"/>
    <col min="13578" max="13582" width="4" style="53" customWidth="1"/>
    <col min="13583" max="13583" width="4.7109375" style="53" customWidth="1"/>
    <col min="13584" max="13584" width="4" style="53" customWidth="1"/>
    <col min="13585" max="13585" width="4.140625" style="53" customWidth="1"/>
    <col min="13586" max="13587" width="4" style="53" customWidth="1"/>
    <col min="13588" max="13588" width="4.7109375" style="53" customWidth="1"/>
    <col min="13589" max="13589" width="0.85546875" style="53" customWidth="1"/>
    <col min="13590" max="13824" width="9.140625" style="53"/>
    <col min="13825" max="13826" width="0.85546875" style="53" customWidth="1"/>
    <col min="13827" max="13827" width="32.140625" style="53" customWidth="1"/>
    <col min="13828" max="13828" width="4.85546875" style="53" customWidth="1"/>
    <col min="13829" max="13832" width="4" style="53" customWidth="1"/>
    <col min="13833" max="13833" width="4.85546875" style="53" customWidth="1"/>
    <col min="13834" max="13838" width="4" style="53" customWidth="1"/>
    <col min="13839" max="13839" width="4.7109375" style="53" customWidth="1"/>
    <col min="13840" max="13840" width="4" style="53" customWidth="1"/>
    <col min="13841" max="13841" width="4.140625" style="53" customWidth="1"/>
    <col min="13842" max="13843" width="4" style="53" customWidth="1"/>
    <col min="13844" max="13844" width="4.7109375" style="53" customWidth="1"/>
    <col min="13845" max="13845" width="0.85546875" style="53" customWidth="1"/>
    <col min="13846" max="14080" width="9.140625" style="53"/>
    <col min="14081" max="14082" width="0.85546875" style="53" customWidth="1"/>
    <col min="14083" max="14083" width="32.140625" style="53" customWidth="1"/>
    <col min="14084" max="14084" width="4.85546875" style="53" customWidth="1"/>
    <col min="14085" max="14088" width="4" style="53" customWidth="1"/>
    <col min="14089" max="14089" width="4.85546875" style="53" customWidth="1"/>
    <col min="14090" max="14094" width="4" style="53" customWidth="1"/>
    <col min="14095" max="14095" width="4.7109375" style="53" customWidth="1"/>
    <col min="14096" max="14096" width="4" style="53" customWidth="1"/>
    <col min="14097" max="14097" width="4.140625" style="53" customWidth="1"/>
    <col min="14098" max="14099" width="4" style="53" customWidth="1"/>
    <col min="14100" max="14100" width="4.7109375" style="53" customWidth="1"/>
    <col min="14101" max="14101" width="0.85546875" style="53" customWidth="1"/>
    <col min="14102" max="14336" width="9.140625" style="53"/>
    <col min="14337" max="14338" width="0.85546875" style="53" customWidth="1"/>
    <col min="14339" max="14339" width="32.140625" style="53" customWidth="1"/>
    <col min="14340" max="14340" width="4.85546875" style="53" customWidth="1"/>
    <col min="14341" max="14344" width="4" style="53" customWidth="1"/>
    <col min="14345" max="14345" width="4.85546875" style="53" customWidth="1"/>
    <col min="14346" max="14350" width="4" style="53" customWidth="1"/>
    <col min="14351" max="14351" width="4.7109375" style="53" customWidth="1"/>
    <col min="14352" max="14352" width="4" style="53" customWidth="1"/>
    <col min="14353" max="14353" width="4.140625" style="53" customWidth="1"/>
    <col min="14354" max="14355" width="4" style="53" customWidth="1"/>
    <col min="14356" max="14356" width="4.7109375" style="53" customWidth="1"/>
    <col min="14357" max="14357" width="0.85546875" style="53" customWidth="1"/>
    <col min="14358" max="14592" width="9.140625" style="53"/>
    <col min="14593" max="14594" width="0.85546875" style="53" customWidth="1"/>
    <col min="14595" max="14595" width="32.140625" style="53" customWidth="1"/>
    <col min="14596" max="14596" width="4.85546875" style="53" customWidth="1"/>
    <col min="14597" max="14600" width="4" style="53" customWidth="1"/>
    <col min="14601" max="14601" width="4.85546875" style="53" customWidth="1"/>
    <col min="14602" max="14606" width="4" style="53" customWidth="1"/>
    <col min="14607" max="14607" width="4.7109375" style="53" customWidth="1"/>
    <col min="14608" max="14608" width="4" style="53" customWidth="1"/>
    <col min="14609" max="14609" width="4.140625" style="53" customWidth="1"/>
    <col min="14610" max="14611" width="4" style="53" customWidth="1"/>
    <col min="14612" max="14612" width="4.7109375" style="53" customWidth="1"/>
    <col min="14613" max="14613" width="0.85546875" style="53" customWidth="1"/>
    <col min="14614" max="14848" width="9.140625" style="53"/>
    <col min="14849" max="14850" width="0.85546875" style="53" customWidth="1"/>
    <col min="14851" max="14851" width="32.140625" style="53" customWidth="1"/>
    <col min="14852" max="14852" width="4.85546875" style="53" customWidth="1"/>
    <col min="14853" max="14856" width="4" style="53" customWidth="1"/>
    <col min="14857" max="14857" width="4.85546875" style="53" customWidth="1"/>
    <col min="14858" max="14862" width="4" style="53" customWidth="1"/>
    <col min="14863" max="14863" width="4.7109375" style="53" customWidth="1"/>
    <col min="14864" max="14864" width="4" style="53" customWidth="1"/>
    <col min="14865" max="14865" width="4.140625" style="53" customWidth="1"/>
    <col min="14866" max="14867" width="4" style="53" customWidth="1"/>
    <col min="14868" max="14868" width="4.7109375" style="53" customWidth="1"/>
    <col min="14869" max="14869" width="0.85546875" style="53" customWidth="1"/>
    <col min="14870" max="15104" width="9.140625" style="53"/>
    <col min="15105" max="15106" width="0.85546875" style="53" customWidth="1"/>
    <col min="15107" max="15107" width="32.140625" style="53" customWidth="1"/>
    <col min="15108" max="15108" width="4.85546875" style="53" customWidth="1"/>
    <col min="15109" max="15112" width="4" style="53" customWidth="1"/>
    <col min="15113" max="15113" width="4.85546875" style="53" customWidth="1"/>
    <col min="15114" max="15118" width="4" style="53" customWidth="1"/>
    <col min="15119" max="15119" width="4.7109375" style="53" customWidth="1"/>
    <col min="15120" max="15120" width="4" style="53" customWidth="1"/>
    <col min="15121" max="15121" width="4.140625" style="53" customWidth="1"/>
    <col min="15122" max="15123" width="4" style="53" customWidth="1"/>
    <col min="15124" max="15124" width="4.7109375" style="53" customWidth="1"/>
    <col min="15125" max="15125" width="0.85546875" style="53" customWidth="1"/>
    <col min="15126" max="15360" width="9.140625" style="53"/>
    <col min="15361" max="15362" width="0.85546875" style="53" customWidth="1"/>
    <col min="15363" max="15363" width="32.140625" style="53" customWidth="1"/>
    <col min="15364" max="15364" width="4.85546875" style="53" customWidth="1"/>
    <col min="15365" max="15368" width="4" style="53" customWidth="1"/>
    <col min="15369" max="15369" width="4.85546875" style="53" customWidth="1"/>
    <col min="15370" max="15374" width="4" style="53" customWidth="1"/>
    <col min="15375" max="15375" width="4.7109375" style="53" customWidth="1"/>
    <col min="15376" max="15376" width="4" style="53" customWidth="1"/>
    <col min="15377" max="15377" width="4.140625" style="53" customWidth="1"/>
    <col min="15378" max="15379" width="4" style="53" customWidth="1"/>
    <col min="15380" max="15380" width="4.7109375" style="53" customWidth="1"/>
    <col min="15381" max="15381" width="0.85546875" style="53" customWidth="1"/>
    <col min="15382" max="15616" width="9.140625" style="53"/>
    <col min="15617" max="15618" width="0.85546875" style="53" customWidth="1"/>
    <col min="15619" max="15619" width="32.140625" style="53" customWidth="1"/>
    <col min="15620" max="15620" width="4.85546875" style="53" customWidth="1"/>
    <col min="15621" max="15624" width="4" style="53" customWidth="1"/>
    <col min="15625" max="15625" width="4.85546875" style="53" customWidth="1"/>
    <col min="15626" max="15630" width="4" style="53" customWidth="1"/>
    <col min="15631" max="15631" width="4.7109375" style="53" customWidth="1"/>
    <col min="15632" max="15632" width="4" style="53" customWidth="1"/>
    <col min="15633" max="15633" width="4.140625" style="53" customWidth="1"/>
    <col min="15634" max="15635" width="4" style="53" customWidth="1"/>
    <col min="15636" max="15636" width="4.7109375" style="53" customWidth="1"/>
    <col min="15637" max="15637" width="0.85546875" style="53" customWidth="1"/>
    <col min="15638" max="15872" width="9.140625" style="53"/>
    <col min="15873" max="15874" width="0.85546875" style="53" customWidth="1"/>
    <col min="15875" max="15875" width="32.140625" style="53" customWidth="1"/>
    <col min="15876" max="15876" width="4.85546875" style="53" customWidth="1"/>
    <col min="15877" max="15880" width="4" style="53" customWidth="1"/>
    <col min="15881" max="15881" width="4.85546875" style="53" customWidth="1"/>
    <col min="15882" max="15886" width="4" style="53" customWidth="1"/>
    <col min="15887" max="15887" width="4.7109375" style="53" customWidth="1"/>
    <col min="15888" max="15888" width="4" style="53" customWidth="1"/>
    <col min="15889" max="15889" width="4.140625" style="53" customWidth="1"/>
    <col min="15890" max="15891" width="4" style="53" customWidth="1"/>
    <col min="15892" max="15892" width="4.7109375" style="53" customWidth="1"/>
    <col min="15893" max="15893" width="0.85546875" style="53" customWidth="1"/>
    <col min="15894" max="16128" width="9.140625" style="53"/>
    <col min="16129" max="16130" width="0.85546875" style="53" customWidth="1"/>
    <col min="16131" max="16131" width="32.140625" style="53" customWidth="1"/>
    <col min="16132" max="16132" width="4.85546875" style="53" customWidth="1"/>
    <col min="16133" max="16136" width="4" style="53" customWidth="1"/>
    <col min="16137" max="16137" width="4.85546875" style="53" customWidth="1"/>
    <col min="16138" max="16142" width="4" style="53" customWidth="1"/>
    <col min="16143" max="16143" width="4.7109375" style="53" customWidth="1"/>
    <col min="16144" max="16144" width="4" style="53" customWidth="1"/>
    <col min="16145" max="16145" width="4.140625" style="53" customWidth="1"/>
    <col min="16146" max="16147" width="4" style="53" customWidth="1"/>
    <col min="16148" max="16148" width="4.7109375" style="53" customWidth="1"/>
    <col min="16149" max="16149" width="0.85546875" style="53" customWidth="1"/>
    <col min="16150" max="16384" width="9.140625" style="53"/>
  </cols>
  <sheetData>
    <row r="1" spans="2:21" ht="6" customHeight="1" x14ac:dyDescent="0.2"/>
    <row r="2" spans="2:21" ht="6" customHeight="1" x14ac:dyDescent="0.2">
      <c r="B2" s="47"/>
      <c r="C2" s="77"/>
      <c r="D2" s="78"/>
      <c r="E2" s="47"/>
      <c r="F2" s="47"/>
      <c r="G2" s="47"/>
      <c r="H2" s="47"/>
      <c r="I2" s="47"/>
      <c r="J2" s="47"/>
      <c r="K2" s="47"/>
      <c r="L2" s="47"/>
      <c r="M2" s="47"/>
      <c r="N2" s="47"/>
      <c r="O2" s="47"/>
      <c r="P2" s="47"/>
      <c r="Q2" s="47"/>
      <c r="R2" s="47"/>
      <c r="S2" s="47"/>
      <c r="T2" s="47"/>
      <c r="U2" s="47"/>
    </row>
    <row r="3" spans="2:21" ht="83.25" customHeight="1" x14ac:dyDescent="0.2">
      <c r="B3" s="47"/>
      <c r="C3" s="77"/>
      <c r="D3" s="77"/>
      <c r="E3" s="77"/>
      <c r="F3" s="77"/>
      <c r="G3" s="77"/>
      <c r="H3" s="77"/>
      <c r="I3" s="47"/>
      <c r="J3" s="47"/>
      <c r="K3" s="326" t="s">
        <v>153</v>
      </c>
      <c r="L3" s="326"/>
      <c r="M3" s="326"/>
      <c r="N3" s="326"/>
      <c r="O3" s="326"/>
      <c r="P3" s="326"/>
      <c r="Q3" s="326"/>
      <c r="R3" s="326"/>
      <c r="S3" s="326"/>
      <c r="T3" s="326"/>
      <c r="U3" s="47"/>
    </row>
    <row r="4" spans="2:21" ht="29.25" customHeight="1" x14ac:dyDescent="0.2">
      <c r="B4" s="47"/>
      <c r="C4" s="327" t="s">
        <v>154</v>
      </c>
      <c r="D4" s="327"/>
      <c r="E4" s="327"/>
      <c r="F4" s="327"/>
      <c r="G4" s="327"/>
      <c r="H4" s="327"/>
      <c r="I4" s="327"/>
      <c r="J4" s="327"/>
      <c r="K4" s="327"/>
      <c r="L4" s="327"/>
      <c r="M4" s="327"/>
      <c r="N4" s="327"/>
      <c r="O4" s="327"/>
      <c r="P4" s="327"/>
      <c r="Q4" s="327"/>
      <c r="R4" s="327"/>
      <c r="S4" s="327"/>
      <c r="T4" s="327"/>
      <c r="U4" s="47"/>
    </row>
    <row r="5" spans="2:21" x14ac:dyDescent="0.2">
      <c r="B5" s="47"/>
      <c r="C5" s="77"/>
      <c r="D5" s="79" t="s">
        <v>99</v>
      </c>
      <c r="E5" s="328" t="s">
        <v>155</v>
      </c>
      <c r="F5" s="328"/>
      <c r="G5" s="80" t="s">
        <v>100</v>
      </c>
      <c r="H5" s="329" t="s">
        <v>156</v>
      </c>
      <c r="I5" s="329"/>
      <c r="J5" s="330" t="s">
        <v>351</v>
      </c>
      <c r="K5" s="330"/>
      <c r="L5" s="330"/>
      <c r="M5" s="330"/>
      <c r="N5" s="330"/>
      <c r="O5" s="77"/>
      <c r="P5" s="81"/>
      <c r="Q5" s="81"/>
      <c r="R5" s="81"/>
      <c r="S5" s="81"/>
      <c r="T5" s="47"/>
      <c r="U5" s="47"/>
    </row>
    <row r="6" spans="2:21" ht="9" customHeight="1" x14ac:dyDescent="0.2">
      <c r="B6" s="47"/>
      <c r="C6" s="331"/>
      <c r="D6" s="332"/>
      <c r="E6" s="332"/>
      <c r="F6" s="332"/>
      <c r="G6" s="332"/>
      <c r="H6" s="332"/>
      <c r="I6" s="332"/>
      <c r="J6" s="47"/>
      <c r="K6" s="47"/>
      <c r="L6" s="47"/>
      <c r="M6" s="82"/>
      <c r="N6" s="47"/>
      <c r="O6" s="47"/>
      <c r="P6" s="47"/>
      <c r="Q6" s="47"/>
      <c r="R6" s="47"/>
      <c r="S6" s="47"/>
      <c r="T6" s="47"/>
      <c r="U6" s="47"/>
    </row>
    <row r="7" spans="2:21" ht="27.75" customHeight="1" x14ac:dyDescent="0.2">
      <c r="B7" s="47"/>
      <c r="C7" s="333" t="s">
        <v>4</v>
      </c>
      <c r="D7" s="334"/>
      <c r="E7" s="335"/>
      <c r="F7" s="284" t="s">
        <v>157</v>
      </c>
      <c r="G7" s="284"/>
      <c r="H7" s="284"/>
      <c r="I7" s="284"/>
      <c r="J7" s="284"/>
      <c r="K7" s="284"/>
      <c r="L7" s="284"/>
      <c r="M7" s="284"/>
      <c r="N7" s="284"/>
      <c r="O7" s="284"/>
      <c r="P7" s="284"/>
      <c r="Q7" s="284"/>
      <c r="R7" s="284"/>
      <c r="S7" s="284"/>
      <c r="T7" s="284"/>
      <c r="U7" s="47"/>
    </row>
    <row r="8" spans="2:21" x14ac:dyDescent="0.2">
      <c r="B8" s="47"/>
      <c r="C8" s="333" t="s">
        <v>6</v>
      </c>
      <c r="D8" s="334"/>
      <c r="E8" s="335"/>
      <c r="F8" s="284">
        <v>500013894</v>
      </c>
      <c r="G8" s="284"/>
      <c r="H8" s="284"/>
      <c r="I8" s="284"/>
      <c r="J8" s="284"/>
      <c r="K8" s="284"/>
      <c r="L8" s="284"/>
      <c r="M8" s="284"/>
      <c r="N8" s="284"/>
      <c r="O8" s="284"/>
      <c r="P8" s="284"/>
      <c r="Q8" s="284"/>
      <c r="R8" s="284"/>
      <c r="S8" s="284"/>
      <c r="T8" s="284"/>
      <c r="U8" s="47"/>
    </row>
    <row r="9" spans="2:21" x14ac:dyDescent="0.2">
      <c r="B9" s="47"/>
      <c r="C9" s="333" t="s">
        <v>7</v>
      </c>
      <c r="D9" s="334"/>
      <c r="E9" s="335"/>
      <c r="F9" s="284" t="s">
        <v>8</v>
      </c>
      <c r="G9" s="284"/>
      <c r="H9" s="284"/>
      <c r="I9" s="284"/>
      <c r="J9" s="284"/>
      <c r="K9" s="284"/>
      <c r="L9" s="284"/>
      <c r="M9" s="284"/>
      <c r="N9" s="284"/>
      <c r="O9" s="284"/>
      <c r="P9" s="284"/>
      <c r="Q9" s="284"/>
      <c r="R9" s="284"/>
      <c r="S9" s="284"/>
      <c r="T9" s="284"/>
      <c r="U9" s="47"/>
    </row>
    <row r="10" spans="2:21" x14ac:dyDescent="0.2">
      <c r="B10" s="47"/>
      <c r="C10" s="333" t="s">
        <v>9</v>
      </c>
      <c r="D10" s="334"/>
      <c r="E10" s="335"/>
      <c r="F10" s="284" t="s">
        <v>102</v>
      </c>
      <c r="G10" s="284"/>
      <c r="H10" s="284"/>
      <c r="I10" s="284"/>
      <c r="J10" s="284"/>
      <c r="K10" s="284"/>
      <c r="L10" s="284"/>
      <c r="M10" s="284"/>
      <c r="N10" s="284"/>
      <c r="O10" s="284"/>
      <c r="P10" s="284"/>
      <c r="Q10" s="284"/>
      <c r="R10" s="284"/>
      <c r="S10" s="284"/>
      <c r="T10" s="284"/>
      <c r="U10" s="47"/>
    </row>
    <row r="11" spans="2:21" x14ac:dyDescent="0.2">
      <c r="B11" s="47"/>
      <c r="C11" s="333" t="s">
        <v>11</v>
      </c>
      <c r="D11" s="334"/>
      <c r="E11" s="335"/>
      <c r="F11" s="284" t="s">
        <v>103</v>
      </c>
      <c r="G11" s="284"/>
      <c r="H11" s="284"/>
      <c r="I11" s="284"/>
      <c r="J11" s="284"/>
      <c r="K11" s="284"/>
      <c r="L11" s="284"/>
      <c r="M11" s="284"/>
      <c r="N11" s="284"/>
      <c r="O11" s="284"/>
      <c r="P11" s="284"/>
      <c r="Q11" s="284"/>
      <c r="R11" s="284"/>
      <c r="S11" s="284"/>
      <c r="T11" s="284"/>
      <c r="U11" s="47"/>
    </row>
    <row r="12" spans="2:21" x14ac:dyDescent="0.2">
      <c r="B12" s="47"/>
      <c r="C12" s="333" t="s">
        <v>13</v>
      </c>
      <c r="D12" s="334"/>
      <c r="E12" s="335"/>
      <c r="F12" s="284" t="s">
        <v>104</v>
      </c>
      <c r="G12" s="284"/>
      <c r="H12" s="284"/>
      <c r="I12" s="284"/>
      <c r="J12" s="284"/>
      <c r="K12" s="284"/>
      <c r="L12" s="284"/>
      <c r="M12" s="284"/>
      <c r="N12" s="284"/>
      <c r="O12" s="284"/>
      <c r="P12" s="284"/>
      <c r="Q12" s="284"/>
      <c r="R12" s="284"/>
      <c r="S12" s="284"/>
      <c r="T12" s="284"/>
      <c r="U12" s="47"/>
    </row>
    <row r="13" spans="2:21" x14ac:dyDescent="0.2">
      <c r="B13" s="47"/>
      <c r="C13" s="333" t="s">
        <v>15</v>
      </c>
      <c r="D13" s="334"/>
      <c r="E13" s="335"/>
      <c r="F13" s="284" t="s">
        <v>16</v>
      </c>
      <c r="G13" s="284"/>
      <c r="H13" s="284"/>
      <c r="I13" s="284"/>
      <c r="J13" s="284"/>
      <c r="K13" s="284"/>
      <c r="L13" s="284"/>
      <c r="M13" s="284"/>
      <c r="N13" s="284"/>
      <c r="O13" s="284"/>
      <c r="P13" s="284"/>
      <c r="Q13" s="284"/>
      <c r="R13" s="284"/>
      <c r="S13" s="284"/>
      <c r="T13" s="284"/>
      <c r="U13" s="47"/>
    </row>
    <row r="14" spans="2:21" ht="9" customHeight="1" x14ac:dyDescent="0.2">
      <c r="B14" s="47"/>
      <c r="C14" s="47"/>
      <c r="D14" s="47"/>
      <c r="E14" s="47"/>
      <c r="F14" s="47"/>
      <c r="G14" s="47"/>
      <c r="H14" s="47"/>
      <c r="I14" s="47"/>
      <c r="J14" s="47"/>
      <c r="K14" s="47"/>
      <c r="L14" s="47"/>
      <c r="M14" s="47"/>
      <c r="N14" s="47"/>
      <c r="O14" s="47"/>
      <c r="P14" s="47"/>
      <c r="Q14" s="47"/>
      <c r="R14" s="47"/>
      <c r="S14" s="47"/>
      <c r="T14" s="47"/>
      <c r="U14" s="47"/>
    </row>
    <row r="15" spans="2:21" ht="83.25" customHeight="1" x14ac:dyDescent="0.2">
      <c r="B15" s="47"/>
      <c r="C15" s="83" t="s">
        <v>105</v>
      </c>
      <c r="D15" s="83" t="s">
        <v>158</v>
      </c>
      <c r="E15" s="336" t="s">
        <v>159</v>
      </c>
      <c r="F15" s="336"/>
      <c r="G15" s="337" t="s">
        <v>160</v>
      </c>
      <c r="H15" s="337"/>
      <c r="I15" s="337" t="s">
        <v>161</v>
      </c>
      <c r="J15" s="337"/>
      <c r="K15" s="336" t="s">
        <v>162</v>
      </c>
      <c r="L15" s="336"/>
      <c r="M15" s="336" t="s">
        <v>163</v>
      </c>
      <c r="N15" s="336"/>
      <c r="O15" s="338" t="s">
        <v>164</v>
      </c>
      <c r="P15" s="339"/>
      <c r="Q15" s="336" t="s">
        <v>146</v>
      </c>
      <c r="R15" s="336"/>
      <c r="S15" s="336" t="s">
        <v>165</v>
      </c>
      <c r="T15" s="336"/>
      <c r="U15" s="47"/>
    </row>
    <row r="16" spans="2:21" x14ac:dyDescent="0.2">
      <c r="B16" s="47"/>
      <c r="C16" s="61">
        <v>1</v>
      </c>
      <c r="D16" s="61">
        <v>2</v>
      </c>
      <c r="E16" s="340">
        <v>3</v>
      </c>
      <c r="F16" s="340"/>
      <c r="G16" s="340">
        <v>4</v>
      </c>
      <c r="H16" s="340"/>
      <c r="I16" s="340">
        <v>5</v>
      </c>
      <c r="J16" s="340"/>
      <c r="K16" s="340">
        <v>6</v>
      </c>
      <c r="L16" s="340"/>
      <c r="M16" s="340">
        <v>7</v>
      </c>
      <c r="N16" s="340"/>
      <c r="O16" s="340">
        <v>8</v>
      </c>
      <c r="P16" s="340"/>
      <c r="Q16" s="340">
        <v>9</v>
      </c>
      <c r="R16" s="340"/>
      <c r="S16" s="340">
        <v>10</v>
      </c>
      <c r="T16" s="340"/>
      <c r="U16" s="47"/>
    </row>
    <row r="17" spans="2:22" ht="13.5" customHeight="1" x14ac:dyDescent="0.2">
      <c r="B17" s="47"/>
      <c r="C17" s="84" t="s">
        <v>340</v>
      </c>
      <c r="D17" s="85" t="s">
        <v>108</v>
      </c>
      <c r="E17" s="341">
        <v>24</v>
      </c>
      <c r="F17" s="342"/>
      <c r="G17" s="343">
        <v>0</v>
      </c>
      <c r="H17" s="344"/>
      <c r="I17" s="343">
        <v>0</v>
      </c>
      <c r="J17" s="344"/>
      <c r="K17" s="341">
        <v>0</v>
      </c>
      <c r="L17" s="342"/>
      <c r="M17" s="341">
        <v>53</v>
      </c>
      <c r="N17" s="342"/>
      <c r="O17" s="341">
        <v>-30</v>
      </c>
      <c r="P17" s="342"/>
      <c r="Q17" s="341">
        <v>0</v>
      </c>
      <c r="R17" s="342"/>
      <c r="S17" s="341">
        <f>SUM(E17,K17:R17)-G17-I17</f>
        <v>47</v>
      </c>
      <c r="T17" s="342"/>
      <c r="U17" s="47"/>
    </row>
    <row r="18" spans="2:22" ht="27" x14ac:dyDescent="0.2">
      <c r="B18" s="47"/>
      <c r="C18" s="86" t="s">
        <v>166</v>
      </c>
      <c r="D18" s="63" t="s">
        <v>110</v>
      </c>
      <c r="E18" s="345">
        <v>0</v>
      </c>
      <c r="F18" s="346"/>
      <c r="G18" s="345">
        <v>0</v>
      </c>
      <c r="H18" s="346"/>
      <c r="I18" s="345">
        <v>0</v>
      </c>
      <c r="J18" s="346"/>
      <c r="K18" s="345">
        <v>0</v>
      </c>
      <c r="L18" s="346"/>
      <c r="M18" s="345">
        <v>0</v>
      </c>
      <c r="N18" s="346"/>
      <c r="O18" s="345">
        <v>0</v>
      </c>
      <c r="P18" s="346"/>
      <c r="Q18" s="345">
        <v>0</v>
      </c>
      <c r="R18" s="346"/>
      <c r="S18" s="341">
        <f>SUM(E18:R18)</f>
        <v>0</v>
      </c>
      <c r="T18" s="342"/>
      <c r="U18" s="47"/>
    </row>
    <row r="19" spans="2:22" ht="27" x14ac:dyDescent="0.2">
      <c r="B19" s="47"/>
      <c r="C19" s="86" t="s">
        <v>167</v>
      </c>
      <c r="D19" s="63" t="s">
        <v>112</v>
      </c>
      <c r="E19" s="345">
        <v>0</v>
      </c>
      <c r="F19" s="346"/>
      <c r="G19" s="345">
        <v>0</v>
      </c>
      <c r="H19" s="346"/>
      <c r="I19" s="345">
        <v>0</v>
      </c>
      <c r="J19" s="346"/>
      <c r="K19" s="345">
        <v>0</v>
      </c>
      <c r="L19" s="346"/>
      <c r="M19" s="345">
        <v>0</v>
      </c>
      <c r="N19" s="346"/>
      <c r="O19" s="345">
        <v>0</v>
      </c>
      <c r="P19" s="346"/>
      <c r="Q19" s="345">
        <v>0</v>
      </c>
      <c r="R19" s="346"/>
      <c r="S19" s="341">
        <f>SUM(E19:R19)</f>
        <v>0</v>
      </c>
      <c r="T19" s="342"/>
      <c r="U19" s="47"/>
    </row>
    <row r="20" spans="2:22" ht="27" customHeight="1" x14ac:dyDescent="0.2">
      <c r="B20" s="47"/>
      <c r="C20" s="86" t="s">
        <v>341</v>
      </c>
      <c r="D20" s="63" t="s">
        <v>114</v>
      </c>
      <c r="E20" s="345">
        <f>E17+E18+E19</f>
        <v>24</v>
      </c>
      <c r="F20" s="346"/>
      <c r="G20" s="348">
        <f>G17+G18+G19</f>
        <v>0</v>
      </c>
      <c r="H20" s="349"/>
      <c r="I20" s="348">
        <f>I17+I18+I19</f>
        <v>0</v>
      </c>
      <c r="J20" s="349"/>
      <c r="K20" s="345">
        <f>K17+K18+K19</f>
        <v>0</v>
      </c>
      <c r="L20" s="346"/>
      <c r="M20" s="345">
        <f>M17+M18+M19</f>
        <v>53</v>
      </c>
      <c r="N20" s="346"/>
      <c r="O20" s="345">
        <f>O17+O18+O19</f>
        <v>-30</v>
      </c>
      <c r="P20" s="346"/>
      <c r="Q20" s="345">
        <f>Q17+Q18+Q19</f>
        <v>0</v>
      </c>
      <c r="R20" s="346"/>
      <c r="S20" s="341">
        <f>SUM(E20,K20:R20)-G20-I20</f>
        <v>47</v>
      </c>
      <c r="T20" s="342"/>
      <c r="U20" s="47"/>
    </row>
    <row r="21" spans="2:22" x14ac:dyDescent="0.2">
      <c r="B21" s="47"/>
      <c r="C21" s="84" t="s">
        <v>342</v>
      </c>
      <c r="D21" s="87"/>
      <c r="E21" s="341"/>
      <c r="F21" s="342"/>
      <c r="G21" s="341"/>
      <c r="H21" s="342"/>
      <c r="I21" s="341"/>
      <c r="J21" s="342"/>
      <c r="K21" s="341"/>
      <c r="L21" s="342"/>
      <c r="M21" s="341"/>
      <c r="N21" s="342"/>
      <c r="O21" s="341"/>
      <c r="P21" s="342"/>
      <c r="Q21" s="341"/>
      <c r="R21" s="347"/>
      <c r="S21" s="341"/>
      <c r="T21" s="342"/>
      <c r="U21" s="47"/>
    </row>
    <row r="22" spans="2:22" ht="27" customHeight="1" x14ac:dyDescent="0.2">
      <c r="B22" s="47"/>
      <c r="C22" s="88" t="s">
        <v>168</v>
      </c>
      <c r="D22" s="89" t="s">
        <v>116</v>
      </c>
      <c r="E22" s="350">
        <f>SUM(E24:F32)</f>
        <v>0</v>
      </c>
      <c r="F22" s="351"/>
      <c r="G22" s="350">
        <f>SUM(G24:H32)</f>
        <v>0</v>
      </c>
      <c r="H22" s="351"/>
      <c r="I22" s="350">
        <f>SUM(I24:J32)</f>
        <v>0</v>
      </c>
      <c r="J22" s="351"/>
      <c r="K22" s="350">
        <f>SUM(K24:L32)</f>
        <v>0</v>
      </c>
      <c r="L22" s="351"/>
      <c r="M22" s="350">
        <f>SUM(M24:N32)</f>
        <v>146</v>
      </c>
      <c r="N22" s="351"/>
      <c r="O22" s="350">
        <f>SUM(O24:P32)</f>
        <v>0</v>
      </c>
      <c r="P22" s="351"/>
      <c r="Q22" s="350">
        <f>SUM(Q24:R32)</f>
        <v>0</v>
      </c>
      <c r="R22" s="351"/>
      <c r="S22" s="350">
        <f>SUM(E22:R22)</f>
        <v>146</v>
      </c>
      <c r="T22" s="351"/>
      <c r="U22" s="47"/>
    </row>
    <row r="23" spans="2:22" x14ac:dyDescent="0.2">
      <c r="B23" s="47"/>
      <c r="C23" s="84" t="s">
        <v>169</v>
      </c>
      <c r="D23" s="87"/>
      <c r="E23" s="341"/>
      <c r="F23" s="342"/>
      <c r="G23" s="341"/>
      <c r="H23" s="342"/>
      <c r="I23" s="341"/>
      <c r="J23" s="342"/>
      <c r="K23" s="341"/>
      <c r="L23" s="342"/>
      <c r="M23" s="341"/>
      <c r="N23" s="342"/>
      <c r="O23" s="341"/>
      <c r="P23" s="342"/>
      <c r="Q23" s="341"/>
      <c r="R23" s="342"/>
      <c r="S23" s="352"/>
      <c r="T23" s="353"/>
      <c r="U23" s="47"/>
    </row>
    <row r="24" spans="2:22" x14ac:dyDescent="0.2">
      <c r="B24" s="47"/>
      <c r="C24" s="88" t="s">
        <v>170</v>
      </c>
      <c r="D24" s="89" t="s">
        <v>171</v>
      </c>
      <c r="E24" s="350">
        <v>0</v>
      </c>
      <c r="F24" s="351"/>
      <c r="G24" s="350">
        <v>0</v>
      </c>
      <c r="H24" s="351"/>
      <c r="I24" s="350">
        <v>0</v>
      </c>
      <c r="J24" s="351"/>
      <c r="K24" s="350">
        <v>0</v>
      </c>
      <c r="L24" s="351"/>
      <c r="M24" s="350">
        <v>0</v>
      </c>
      <c r="N24" s="351"/>
      <c r="O24" s="350">
        <v>0</v>
      </c>
      <c r="P24" s="351"/>
      <c r="Q24" s="350">
        <v>0</v>
      </c>
      <c r="R24" s="351"/>
      <c r="S24" s="350">
        <f>SUM(E24:R24)</f>
        <v>0</v>
      </c>
      <c r="T24" s="351"/>
      <c r="U24" s="47"/>
    </row>
    <row r="25" spans="2:22" x14ac:dyDescent="0.2">
      <c r="B25" s="47"/>
      <c r="C25" s="90" t="s">
        <v>172</v>
      </c>
      <c r="D25" s="63" t="s">
        <v>173</v>
      </c>
      <c r="E25" s="350">
        <v>0</v>
      </c>
      <c r="F25" s="351"/>
      <c r="G25" s="350">
        <v>0</v>
      </c>
      <c r="H25" s="351"/>
      <c r="I25" s="350">
        <v>0</v>
      </c>
      <c r="J25" s="351"/>
      <c r="K25" s="350">
        <v>0</v>
      </c>
      <c r="L25" s="351"/>
      <c r="M25" s="350">
        <v>146</v>
      </c>
      <c r="N25" s="351"/>
      <c r="O25" s="350">
        <v>0</v>
      </c>
      <c r="P25" s="351"/>
      <c r="Q25" s="350">
        <v>0</v>
      </c>
      <c r="R25" s="351"/>
      <c r="S25" s="341">
        <f>SUM(E25:R25)</f>
        <v>146</v>
      </c>
      <c r="T25" s="342"/>
      <c r="U25" s="47"/>
    </row>
    <row r="26" spans="2:22" ht="40.5" x14ac:dyDescent="0.2">
      <c r="B26" s="47"/>
      <c r="C26" s="90" t="s">
        <v>174</v>
      </c>
      <c r="D26" s="63" t="s">
        <v>175</v>
      </c>
      <c r="E26" s="345">
        <v>0</v>
      </c>
      <c r="F26" s="346"/>
      <c r="G26" s="345">
        <v>0</v>
      </c>
      <c r="H26" s="346"/>
      <c r="I26" s="345">
        <v>0</v>
      </c>
      <c r="J26" s="346"/>
      <c r="K26" s="345">
        <v>0</v>
      </c>
      <c r="L26" s="346"/>
      <c r="M26" s="345">
        <v>0</v>
      </c>
      <c r="N26" s="346"/>
      <c r="O26" s="345">
        <v>0</v>
      </c>
      <c r="P26" s="346"/>
      <c r="Q26" s="345">
        <v>0</v>
      </c>
      <c r="R26" s="346"/>
      <c r="S26" s="341">
        <f t="shared" ref="S26:S32" si="0">SUM(E26:R26)</f>
        <v>0</v>
      </c>
      <c r="T26" s="342"/>
      <c r="U26" s="47"/>
    </row>
    <row r="27" spans="2:22" x14ac:dyDescent="0.2">
      <c r="B27" s="47"/>
      <c r="C27" s="90" t="s">
        <v>176</v>
      </c>
      <c r="D27" s="63" t="s">
        <v>177</v>
      </c>
      <c r="E27" s="345">
        <v>0</v>
      </c>
      <c r="F27" s="346"/>
      <c r="G27" s="345">
        <v>0</v>
      </c>
      <c r="H27" s="346"/>
      <c r="I27" s="345">
        <v>0</v>
      </c>
      <c r="J27" s="346"/>
      <c r="K27" s="345">
        <v>0</v>
      </c>
      <c r="L27" s="346"/>
      <c r="M27" s="345">
        <v>0</v>
      </c>
      <c r="N27" s="346"/>
      <c r="O27" s="345">
        <v>0</v>
      </c>
      <c r="P27" s="346"/>
      <c r="Q27" s="345">
        <v>0</v>
      </c>
      <c r="R27" s="346"/>
      <c r="S27" s="341">
        <f t="shared" si="0"/>
        <v>0</v>
      </c>
      <c r="T27" s="342"/>
      <c r="U27" s="47"/>
    </row>
    <row r="28" spans="2:22" ht="27" x14ac:dyDescent="0.2">
      <c r="B28" s="47"/>
      <c r="C28" s="90" t="s">
        <v>178</v>
      </c>
      <c r="D28" s="63" t="s">
        <v>179</v>
      </c>
      <c r="E28" s="345">
        <v>0</v>
      </c>
      <c r="F28" s="346"/>
      <c r="G28" s="345">
        <v>0</v>
      </c>
      <c r="H28" s="346"/>
      <c r="I28" s="345">
        <v>0</v>
      </c>
      <c r="J28" s="346"/>
      <c r="K28" s="345">
        <v>0</v>
      </c>
      <c r="L28" s="346"/>
      <c r="M28" s="345">
        <v>0</v>
      </c>
      <c r="N28" s="346"/>
      <c r="O28" s="345">
        <v>0</v>
      </c>
      <c r="P28" s="346"/>
      <c r="Q28" s="345">
        <v>0</v>
      </c>
      <c r="R28" s="346"/>
      <c r="S28" s="341">
        <f t="shared" si="0"/>
        <v>0</v>
      </c>
      <c r="T28" s="342"/>
      <c r="U28" s="47"/>
      <c r="V28" s="68"/>
    </row>
    <row r="29" spans="2:22" ht="27" x14ac:dyDescent="0.2">
      <c r="B29" s="47"/>
      <c r="C29" s="90" t="s">
        <v>180</v>
      </c>
      <c r="D29" s="63" t="s">
        <v>181</v>
      </c>
      <c r="E29" s="345">
        <v>0</v>
      </c>
      <c r="F29" s="346"/>
      <c r="G29" s="345">
        <v>0</v>
      </c>
      <c r="H29" s="346"/>
      <c r="I29" s="345">
        <v>0</v>
      </c>
      <c r="J29" s="346"/>
      <c r="K29" s="345">
        <v>0</v>
      </c>
      <c r="L29" s="346"/>
      <c r="M29" s="345">
        <v>0</v>
      </c>
      <c r="N29" s="346"/>
      <c r="O29" s="345">
        <v>0</v>
      </c>
      <c r="P29" s="346"/>
      <c r="Q29" s="345">
        <v>0</v>
      </c>
      <c r="R29" s="346"/>
      <c r="S29" s="341">
        <f t="shared" si="0"/>
        <v>0</v>
      </c>
      <c r="T29" s="342"/>
      <c r="U29" s="47"/>
      <c r="V29" s="68"/>
    </row>
    <row r="30" spans="2:22" x14ac:dyDescent="0.2">
      <c r="B30" s="47"/>
      <c r="C30" s="90" t="s">
        <v>182</v>
      </c>
      <c r="D30" s="63" t="s">
        <v>183</v>
      </c>
      <c r="E30" s="345">
        <v>0</v>
      </c>
      <c r="F30" s="346"/>
      <c r="G30" s="345">
        <v>0</v>
      </c>
      <c r="H30" s="346"/>
      <c r="I30" s="345">
        <v>0</v>
      </c>
      <c r="J30" s="346"/>
      <c r="K30" s="345">
        <v>0</v>
      </c>
      <c r="L30" s="346"/>
      <c r="M30" s="345">
        <v>0</v>
      </c>
      <c r="N30" s="346"/>
      <c r="O30" s="345">
        <v>0</v>
      </c>
      <c r="P30" s="346"/>
      <c r="Q30" s="345">
        <v>0</v>
      </c>
      <c r="R30" s="346"/>
      <c r="S30" s="341">
        <f t="shared" si="0"/>
        <v>0</v>
      </c>
      <c r="T30" s="342"/>
      <c r="U30" s="47"/>
      <c r="V30" s="68"/>
    </row>
    <row r="31" spans="2:22" ht="15" customHeight="1" x14ac:dyDescent="0.2">
      <c r="B31" s="47"/>
      <c r="C31" s="90" t="s">
        <v>184</v>
      </c>
      <c r="D31" s="63" t="s">
        <v>185</v>
      </c>
      <c r="E31" s="345">
        <v>0</v>
      </c>
      <c r="F31" s="346"/>
      <c r="G31" s="345">
        <v>0</v>
      </c>
      <c r="H31" s="346"/>
      <c r="I31" s="345">
        <v>0</v>
      </c>
      <c r="J31" s="346"/>
      <c r="K31" s="345">
        <v>0</v>
      </c>
      <c r="L31" s="346"/>
      <c r="M31" s="345">
        <v>0</v>
      </c>
      <c r="N31" s="346"/>
      <c r="O31" s="345">
        <v>0</v>
      </c>
      <c r="P31" s="346"/>
      <c r="Q31" s="345">
        <v>0</v>
      </c>
      <c r="R31" s="346"/>
      <c r="S31" s="341">
        <f t="shared" si="0"/>
        <v>0</v>
      </c>
      <c r="T31" s="342"/>
      <c r="U31" s="47"/>
      <c r="V31" s="354"/>
    </row>
    <row r="32" spans="2:22" x14ac:dyDescent="0.2">
      <c r="B32" s="47"/>
      <c r="C32" s="90" t="s">
        <v>184</v>
      </c>
      <c r="D32" s="63" t="s">
        <v>186</v>
      </c>
      <c r="E32" s="345">
        <v>0</v>
      </c>
      <c r="F32" s="346"/>
      <c r="G32" s="345">
        <v>0</v>
      </c>
      <c r="H32" s="346"/>
      <c r="I32" s="345">
        <v>0</v>
      </c>
      <c r="J32" s="346"/>
      <c r="K32" s="345">
        <v>0</v>
      </c>
      <c r="L32" s="346"/>
      <c r="M32" s="345">
        <v>0</v>
      </c>
      <c r="N32" s="346"/>
      <c r="O32" s="345">
        <v>0</v>
      </c>
      <c r="P32" s="346"/>
      <c r="Q32" s="345">
        <v>0</v>
      </c>
      <c r="R32" s="346"/>
      <c r="S32" s="341">
        <f t="shared" si="0"/>
        <v>0</v>
      </c>
      <c r="T32" s="342"/>
      <c r="U32" s="47"/>
      <c r="V32" s="354"/>
    </row>
    <row r="33" spans="2:23" ht="27" x14ac:dyDescent="0.2">
      <c r="B33" s="47"/>
      <c r="C33" s="86" t="s">
        <v>187</v>
      </c>
      <c r="D33" s="63" t="s">
        <v>118</v>
      </c>
      <c r="E33" s="348">
        <f>SUM(E35:F43)</f>
        <v>0</v>
      </c>
      <c r="F33" s="349"/>
      <c r="G33" s="348">
        <f t="shared" ref="G33" si="1">SUM(G35:H43)</f>
        <v>0</v>
      </c>
      <c r="H33" s="349"/>
      <c r="I33" s="348">
        <f t="shared" ref="I33" si="2">SUM(I35:J43)</f>
        <v>0</v>
      </c>
      <c r="J33" s="349"/>
      <c r="K33" s="348">
        <f t="shared" ref="K33" si="3">SUM(K35:L43)</f>
        <v>0</v>
      </c>
      <c r="L33" s="349"/>
      <c r="M33" s="348">
        <f t="shared" ref="M33" si="4">SUM(M35:N43)</f>
        <v>83</v>
      </c>
      <c r="N33" s="349"/>
      <c r="O33" s="348">
        <f t="shared" ref="O33" si="5">SUM(O35:P43)</f>
        <v>5</v>
      </c>
      <c r="P33" s="349"/>
      <c r="Q33" s="348">
        <f t="shared" ref="Q33" si="6">SUM(Q35:R43)</f>
        <v>0</v>
      </c>
      <c r="R33" s="349"/>
      <c r="S33" s="348">
        <f t="shared" ref="S33" si="7">SUM(S35:T43)</f>
        <v>88</v>
      </c>
      <c r="T33" s="349"/>
      <c r="U33" s="47"/>
      <c r="V33" s="355"/>
    </row>
    <row r="34" spans="2:23" x14ac:dyDescent="0.2">
      <c r="B34" s="47"/>
      <c r="C34" s="84" t="s">
        <v>169</v>
      </c>
      <c r="D34" s="85"/>
      <c r="E34" s="343"/>
      <c r="F34" s="344"/>
      <c r="G34" s="343"/>
      <c r="H34" s="344"/>
      <c r="I34" s="343"/>
      <c r="J34" s="344"/>
      <c r="K34" s="343"/>
      <c r="L34" s="344"/>
      <c r="M34" s="343"/>
      <c r="N34" s="344"/>
      <c r="O34" s="343"/>
      <c r="P34" s="344"/>
      <c r="Q34" s="343"/>
      <c r="R34" s="344"/>
      <c r="S34" s="343"/>
      <c r="T34" s="344"/>
      <c r="U34" s="47"/>
      <c r="V34" s="355"/>
    </row>
    <row r="35" spans="2:23" x14ac:dyDescent="0.2">
      <c r="B35" s="47"/>
      <c r="C35" s="88" t="s">
        <v>188</v>
      </c>
      <c r="D35" s="62" t="s">
        <v>189</v>
      </c>
      <c r="E35" s="356">
        <v>0</v>
      </c>
      <c r="F35" s="357"/>
      <c r="G35" s="356">
        <v>0</v>
      </c>
      <c r="H35" s="357"/>
      <c r="I35" s="356">
        <v>0</v>
      </c>
      <c r="J35" s="357"/>
      <c r="K35" s="356">
        <v>0</v>
      </c>
      <c r="L35" s="357"/>
      <c r="M35" s="356">
        <v>0</v>
      </c>
      <c r="N35" s="357"/>
      <c r="O35" s="356">
        <v>5</v>
      </c>
      <c r="P35" s="357"/>
      <c r="Q35" s="356">
        <v>0</v>
      </c>
      <c r="R35" s="357"/>
      <c r="S35" s="356">
        <f>SUM(E35:R35)</f>
        <v>5</v>
      </c>
      <c r="T35" s="357"/>
      <c r="U35" s="47"/>
      <c r="V35" s="355"/>
    </row>
    <row r="36" spans="2:23" x14ac:dyDescent="0.2">
      <c r="B36" s="47"/>
      <c r="C36" s="90" t="s">
        <v>172</v>
      </c>
      <c r="D36" s="63" t="s">
        <v>190</v>
      </c>
      <c r="E36" s="348">
        <v>0</v>
      </c>
      <c r="F36" s="349"/>
      <c r="G36" s="348">
        <v>0</v>
      </c>
      <c r="H36" s="349"/>
      <c r="I36" s="348">
        <v>0</v>
      </c>
      <c r="J36" s="349"/>
      <c r="K36" s="348">
        <v>0</v>
      </c>
      <c r="L36" s="349"/>
      <c r="M36" s="348">
        <v>83</v>
      </c>
      <c r="N36" s="349"/>
      <c r="O36" s="348">
        <v>0</v>
      </c>
      <c r="P36" s="349"/>
      <c r="Q36" s="348">
        <v>0</v>
      </c>
      <c r="R36" s="349"/>
      <c r="S36" s="343">
        <f>SUM(E36:R36)</f>
        <v>83</v>
      </c>
      <c r="T36" s="344"/>
      <c r="U36" s="47"/>
      <c r="V36" s="68"/>
    </row>
    <row r="37" spans="2:23" ht="40.5" x14ac:dyDescent="0.2">
      <c r="B37" s="47"/>
      <c r="C37" s="90" t="s">
        <v>191</v>
      </c>
      <c r="D37" s="63" t="s">
        <v>192</v>
      </c>
      <c r="E37" s="348">
        <v>0</v>
      </c>
      <c r="F37" s="349"/>
      <c r="G37" s="348">
        <v>0</v>
      </c>
      <c r="H37" s="349"/>
      <c r="I37" s="348">
        <v>0</v>
      </c>
      <c r="J37" s="349"/>
      <c r="K37" s="348">
        <v>0</v>
      </c>
      <c r="L37" s="349"/>
      <c r="M37" s="348">
        <v>0</v>
      </c>
      <c r="N37" s="349"/>
      <c r="O37" s="348">
        <v>0</v>
      </c>
      <c r="P37" s="349"/>
      <c r="Q37" s="348">
        <v>0</v>
      </c>
      <c r="R37" s="349"/>
      <c r="S37" s="343">
        <f t="shared" ref="S37:S50" si="8">SUM(E37:R37)</f>
        <v>0</v>
      </c>
      <c r="T37" s="344"/>
      <c r="U37" s="47"/>
      <c r="V37" s="68"/>
    </row>
    <row r="38" spans="2:23" ht="27" x14ac:dyDescent="0.2">
      <c r="B38" s="47"/>
      <c r="C38" s="90" t="s">
        <v>193</v>
      </c>
      <c r="D38" s="63" t="s">
        <v>194</v>
      </c>
      <c r="E38" s="348">
        <v>0</v>
      </c>
      <c r="F38" s="349"/>
      <c r="G38" s="348">
        <v>0</v>
      </c>
      <c r="H38" s="349"/>
      <c r="I38" s="348">
        <v>0</v>
      </c>
      <c r="J38" s="349"/>
      <c r="K38" s="348">
        <v>0</v>
      </c>
      <c r="L38" s="349"/>
      <c r="M38" s="348">
        <v>0</v>
      </c>
      <c r="N38" s="349"/>
      <c r="O38" s="348">
        <v>0</v>
      </c>
      <c r="P38" s="349"/>
      <c r="Q38" s="348">
        <v>0</v>
      </c>
      <c r="R38" s="349"/>
      <c r="S38" s="343">
        <f t="shared" si="8"/>
        <v>0</v>
      </c>
      <c r="T38" s="344"/>
      <c r="U38" s="47"/>
      <c r="V38" s="68"/>
    </row>
    <row r="39" spans="2:23" ht="27" x14ac:dyDescent="0.2">
      <c r="B39" s="47"/>
      <c r="C39" s="90" t="s">
        <v>195</v>
      </c>
      <c r="D39" s="63" t="s">
        <v>196</v>
      </c>
      <c r="E39" s="348">
        <v>0</v>
      </c>
      <c r="F39" s="349"/>
      <c r="G39" s="348">
        <v>0</v>
      </c>
      <c r="H39" s="349"/>
      <c r="I39" s="348">
        <v>0</v>
      </c>
      <c r="J39" s="349"/>
      <c r="K39" s="348">
        <v>0</v>
      </c>
      <c r="L39" s="349"/>
      <c r="M39" s="348">
        <v>0</v>
      </c>
      <c r="N39" s="349"/>
      <c r="O39" s="348">
        <v>0</v>
      </c>
      <c r="P39" s="349"/>
      <c r="Q39" s="348">
        <v>0</v>
      </c>
      <c r="R39" s="349"/>
      <c r="S39" s="343">
        <f t="shared" si="8"/>
        <v>0</v>
      </c>
      <c r="T39" s="344"/>
      <c r="U39" s="47"/>
      <c r="V39" s="68"/>
    </row>
    <row r="40" spans="2:23" ht="40.5" x14ac:dyDescent="0.2">
      <c r="B40" s="47"/>
      <c r="C40" s="90" t="s">
        <v>197</v>
      </c>
      <c r="D40" s="63" t="s">
        <v>198</v>
      </c>
      <c r="E40" s="348">
        <v>0</v>
      </c>
      <c r="F40" s="349"/>
      <c r="G40" s="348">
        <v>0</v>
      </c>
      <c r="H40" s="349"/>
      <c r="I40" s="348">
        <v>0</v>
      </c>
      <c r="J40" s="349"/>
      <c r="K40" s="348">
        <v>0</v>
      </c>
      <c r="L40" s="349"/>
      <c r="M40" s="348">
        <v>0</v>
      </c>
      <c r="N40" s="349"/>
      <c r="O40" s="348">
        <v>0</v>
      </c>
      <c r="P40" s="349"/>
      <c r="Q40" s="348">
        <v>0</v>
      </c>
      <c r="R40" s="349"/>
      <c r="S40" s="343">
        <f t="shared" si="8"/>
        <v>0</v>
      </c>
      <c r="T40" s="344"/>
      <c r="U40" s="47"/>
      <c r="V40" s="68"/>
    </row>
    <row r="41" spans="2:23" x14ac:dyDescent="0.2">
      <c r="B41" s="47"/>
      <c r="C41" s="90" t="s">
        <v>182</v>
      </c>
      <c r="D41" s="63" t="s">
        <v>199</v>
      </c>
      <c r="E41" s="348">
        <v>0</v>
      </c>
      <c r="F41" s="349"/>
      <c r="G41" s="348">
        <v>0</v>
      </c>
      <c r="H41" s="349"/>
      <c r="I41" s="348">
        <v>0</v>
      </c>
      <c r="J41" s="349"/>
      <c r="K41" s="348">
        <v>0</v>
      </c>
      <c r="L41" s="349"/>
      <c r="M41" s="348">
        <v>0</v>
      </c>
      <c r="N41" s="349"/>
      <c r="O41" s="348">
        <v>0</v>
      </c>
      <c r="P41" s="349"/>
      <c r="Q41" s="348">
        <v>0</v>
      </c>
      <c r="R41" s="349"/>
      <c r="S41" s="343">
        <f t="shared" si="8"/>
        <v>0</v>
      </c>
      <c r="T41" s="344"/>
      <c r="U41" s="47"/>
      <c r="V41" s="68"/>
    </row>
    <row r="42" spans="2:23" x14ac:dyDescent="0.2">
      <c r="B42" s="47"/>
      <c r="C42" s="90" t="s">
        <v>184</v>
      </c>
      <c r="D42" s="63" t="s">
        <v>200</v>
      </c>
      <c r="E42" s="348">
        <v>0</v>
      </c>
      <c r="F42" s="349"/>
      <c r="G42" s="348">
        <v>0</v>
      </c>
      <c r="H42" s="349"/>
      <c r="I42" s="348">
        <v>0</v>
      </c>
      <c r="J42" s="349"/>
      <c r="K42" s="348">
        <v>0</v>
      </c>
      <c r="L42" s="349"/>
      <c r="M42" s="348">
        <v>0</v>
      </c>
      <c r="N42" s="349"/>
      <c r="O42" s="348">
        <v>0</v>
      </c>
      <c r="P42" s="349"/>
      <c r="Q42" s="348">
        <v>0</v>
      </c>
      <c r="R42" s="349"/>
      <c r="S42" s="343">
        <f t="shared" si="8"/>
        <v>0</v>
      </c>
      <c r="T42" s="344"/>
      <c r="U42" s="47"/>
      <c r="V42" s="68"/>
    </row>
    <row r="43" spans="2:23" x14ac:dyDescent="0.2">
      <c r="B43" s="47"/>
      <c r="C43" s="90" t="s">
        <v>184</v>
      </c>
      <c r="D43" s="63" t="s">
        <v>201</v>
      </c>
      <c r="E43" s="348">
        <v>0</v>
      </c>
      <c r="F43" s="349"/>
      <c r="G43" s="348">
        <v>0</v>
      </c>
      <c r="H43" s="349"/>
      <c r="I43" s="348">
        <v>0</v>
      </c>
      <c r="J43" s="349"/>
      <c r="K43" s="348">
        <v>0</v>
      </c>
      <c r="L43" s="349"/>
      <c r="M43" s="348">
        <v>0</v>
      </c>
      <c r="N43" s="349"/>
      <c r="O43" s="348">
        <v>0</v>
      </c>
      <c r="P43" s="349"/>
      <c r="Q43" s="348">
        <v>0</v>
      </c>
      <c r="R43" s="349"/>
      <c r="S43" s="348">
        <f t="shared" si="8"/>
        <v>0</v>
      </c>
      <c r="T43" s="349"/>
      <c r="U43" s="47"/>
      <c r="V43" s="68"/>
    </row>
    <row r="44" spans="2:23" ht="13.5" customHeight="1" x14ac:dyDescent="0.2">
      <c r="B44" s="47"/>
      <c r="C44" s="86" t="s">
        <v>202</v>
      </c>
      <c r="D44" s="63" t="s">
        <v>120</v>
      </c>
      <c r="E44" s="345">
        <v>0</v>
      </c>
      <c r="F44" s="346"/>
      <c r="G44" s="345">
        <v>0</v>
      </c>
      <c r="H44" s="346"/>
      <c r="I44" s="345">
        <v>0</v>
      </c>
      <c r="J44" s="346"/>
      <c r="K44" s="345">
        <v>0</v>
      </c>
      <c r="L44" s="346"/>
      <c r="M44" s="345">
        <v>0</v>
      </c>
      <c r="N44" s="346"/>
      <c r="O44" s="345">
        <v>0</v>
      </c>
      <c r="P44" s="346"/>
      <c r="Q44" s="345">
        <v>0</v>
      </c>
      <c r="R44" s="346"/>
      <c r="S44" s="341">
        <f t="shared" si="8"/>
        <v>0</v>
      </c>
      <c r="T44" s="342"/>
      <c r="U44" s="47"/>
      <c r="V44" s="68"/>
    </row>
    <row r="45" spans="2:23" x14ac:dyDescent="0.2">
      <c r="B45" s="47"/>
      <c r="C45" s="86" t="s">
        <v>203</v>
      </c>
      <c r="D45" s="63" t="s">
        <v>122</v>
      </c>
      <c r="E45" s="345">
        <v>0</v>
      </c>
      <c r="F45" s="346"/>
      <c r="G45" s="345">
        <v>0</v>
      </c>
      <c r="H45" s="346"/>
      <c r="I45" s="345">
        <v>0</v>
      </c>
      <c r="J45" s="346"/>
      <c r="K45" s="345">
        <v>0</v>
      </c>
      <c r="L45" s="346"/>
      <c r="M45" s="345">
        <v>0</v>
      </c>
      <c r="N45" s="346"/>
      <c r="O45" s="345">
        <v>0</v>
      </c>
      <c r="P45" s="346"/>
      <c r="Q45" s="345">
        <v>0</v>
      </c>
      <c r="R45" s="346"/>
      <c r="S45" s="341">
        <f t="shared" si="8"/>
        <v>0</v>
      </c>
      <c r="T45" s="342"/>
      <c r="U45" s="47"/>
      <c r="V45" s="68"/>
    </row>
    <row r="46" spans="2:23" x14ac:dyDescent="0.2">
      <c r="B46" s="47"/>
      <c r="C46" s="86" t="s">
        <v>204</v>
      </c>
      <c r="D46" s="63" t="s">
        <v>124</v>
      </c>
      <c r="E46" s="345">
        <v>0</v>
      </c>
      <c r="F46" s="346"/>
      <c r="G46" s="345">
        <v>0</v>
      </c>
      <c r="H46" s="346"/>
      <c r="I46" s="345">
        <v>0</v>
      </c>
      <c r="J46" s="346"/>
      <c r="K46" s="345">
        <v>0</v>
      </c>
      <c r="L46" s="346"/>
      <c r="M46" s="345">
        <v>0</v>
      </c>
      <c r="N46" s="346"/>
      <c r="O46" s="345">
        <v>0</v>
      </c>
      <c r="P46" s="346"/>
      <c r="Q46" s="345">
        <v>0</v>
      </c>
      <c r="R46" s="346"/>
      <c r="S46" s="341">
        <f t="shared" si="8"/>
        <v>0</v>
      </c>
      <c r="T46" s="342"/>
      <c r="U46" s="47"/>
      <c r="V46" s="68"/>
    </row>
    <row r="47" spans="2:23" x14ac:dyDescent="0.2">
      <c r="B47" s="47"/>
      <c r="C47" s="91" t="s">
        <v>343</v>
      </c>
      <c r="D47" s="85">
        <v>100</v>
      </c>
      <c r="E47" s="341">
        <f>E20+E22-E33+E44+E45+E46</f>
        <v>24</v>
      </c>
      <c r="F47" s="342"/>
      <c r="G47" s="343">
        <f>G20+G22-G33+G44+G45+G46</f>
        <v>0</v>
      </c>
      <c r="H47" s="344"/>
      <c r="I47" s="343">
        <f>I20+I22-I33+I44+I45+I46</f>
        <v>0</v>
      </c>
      <c r="J47" s="344"/>
      <c r="K47" s="341">
        <f>K20+K22-K33+K44+K45+K46</f>
        <v>0</v>
      </c>
      <c r="L47" s="342"/>
      <c r="M47" s="341">
        <f>M20+M22-M33+M44+M45+M46</f>
        <v>116</v>
      </c>
      <c r="N47" s="342"/>
      <c r="O47" s="341">
        <f>O20+O22-O33+O44+O45+O46</f>
        <v>-35</v>
      </c>
      <c r="P47" s="342"/>
      <c r="Q47" s="341">
        <f>Q20+Q22-Q33+Q44+Q45+Q46</f>
        <v>0</v>
      </c>
      <c r="R47" s="342"/>
      <c r="S47" s="341">
        <f>SUM(E47,K47:R47)-G47-I47</f>
        <v>105</v>
      </c>
      <c r="T47" s="342"/>
      <c r="U47" s="47"/>
      <c r="V47" s="92">
        <f>ABS(E51-W47)</f>
        <v>0</v>
      </c>
      <c r="W47" s="92">
        <f>E48+E49+E50</f>
        <v>24</v>
      </c>
    </row>
    <row r="48" spans="2:23" x14ac:dyDescent="0.2">
      <c r="B48" s="47"/>
      <c r="C48" s="91" t="s">
        <v>343</v>
      </c>
      <c r="D48" s="85">
        <v>110</v>
      </c>
      <c r="E48" s="341">
        <v>24</v>
      </c>
      <c r="F48" s="342"/>
      <c r="G48" s="343">
        <v>0</v>
      </c>
      <c r="H48" s="344"/>
      <c r="I48" s="343">
        <v>0</v>
      </c>
      <c r="J48" s="344"/>
      <c r="K48" s="341">
        <v>0</v>
      </c>
      <c r="L48" s="342"/>
      <c r="M48" s="341">
        <v>116</v>
      </c>
      <c r="N48" s="342"/>
      <c r="O48" s="341">
        <v>-35</v>
      </c>
      <c r="P48" s="342"/>
      <c r="Q48" s="341">
        <v>0</v>
      </c>
      <c r="R48" s="342"/>
      <c r="S48" s="341">
        <f>SUM(E48,K48:R48)-G48-I48</f>
        <v>105</v>
      </c>
      <c r="T48" s="342"/>
      <c r="U48" s="47"/>
      <c r="V48" s="68"/>
    </row>
    <row r="49" spans="2:23" ht="27.75" customHeight="1" x14ac:dyDescent="0.2">
      <c r="B49" s="47"/>
      <c r="C49" s="86" t="s">
        <v>166</v>
      </c>
      <c r="D49" s="63">
        <v>120</v>
      </c>
      <c r="E49" s="345">
        <v>0</v>
      </c>
      <c r="F49" s="346"/>
      <c r="G49" s="345">
        <v>0</v>
      </c>
      <c r="H49" s="346"/>
      <c r="I49" s="345">
        <v>0</v>
      </c>
      <c r="J49" s="346"/>
      <c r="K49" s="345">
        <v>0</v>
      </c>
      <c r="L49" s="346"/>
      <c r="M49" s="345">
        <v>0</v>
      </c>
      <c r="N49" s="346"/>
      <c r="O49" s="345">
        <v>0</v>
      </c>
      <c r="P49" s="346"/>
      <c r="Q49" s="345">
        <v>0</v>
      </c>
      <c r="R49" s="346"/>
      <c r="S49" s="341">
        <f t="shared" si="8"/>
        <v>0</v>
      </c>
      <c r="T49" s="342"/>
      <c r="U49" s="47"/>
      <c r="V49" s="92">
        <f>ABS(G51-W49)</f>
        <v>0</v>
      </c>
      <c r="W49" s="93">
        <f>G48+G49+G50</f>
        <v>0</v>
      </c>
    </row>
    <row r="50" spans="2:23" ht="27" customHeight="1" x14ac:dyDescent="0.2">
      <c r="B50" s="47"/>
      <c r="C50" s="86" t="s">
        <v>167</v>
      </c>
      <c r="D50" s="63">
        <v>130</v>
      </c>
      <c r="E50" s="345">
        <v>0</v>
      </c>
      <c r="F50" s="346"/>
      <c r="G50" s="345">
        <v>0</v>
      </c>
      <c r="H50" s="346"/>
      <c r="I50" s="345">
        <v>0</v>
      </c>
      <c r="J50" s="346"/>
      <c r="K50" s="345">
        <v>0</v>
      </c>
      <c r="L50" s="346"/>
      <c r="M50" s="345">
        <v>0</v>
      </c>
      <c r="N50" s="346"/>
      <c r="O50" s="345">
        <v>0</v>
      </c>
      <c r="P50" s="346"/>
      <c r="Q50" s="345">
        <v>0</v>
      </c>
      <c r="R50" s="346"/>
      <c r="S50" s="341">
        <f t="shared" si="8"/>
        <v>0</v>
      </c>
      <c r="T50" s="342"/>
      <c r="U50" s="47"/>
      <c r="V50" s="92">
        <f>ABS(I51-W50)</f>
        <v>0</v>
      </c>
      <c r="W50" s="93">
        <f>I48+I49+I50</f>
        <v>0</v>
      </c>
    </row>
    <row r="51" spans="2:23" ht="27" x14ac:dyDescent="0.2">
      <c r="B51" s="47"/>
      <c r="C51" s="86" t="s">
        <v>344</v>
      </c>
      <c r="D51" s="63">
        <v>140</v>
      </c>
      <c r="E51" s="345">
        <f>E48+E49+E50</f>
        <v>24</v>
      </c>
      <c r="F51" s="346"/>
      <c r="G51" s="345">
        <f>G48+G49+G50</f>
        <v>0</v>
      </c>
      <c r="H51" s="346"/>
      <c r="I51" s="345">
        <f>I48+I49+I50</f>
        <v>0</v>
      </c>
      <c r="J51" s="346"/>
      <c r="K51" s="345">
        <f>K48+K49+K50</f>
        <v>0</v>
      </c>
      <c r="L51" s="346"/>
      <c r="M51" s="345">
        <f>M48+M49+M50</f>
        <v>116</v>
      </c>
      <c r="N51" s="346"/>
      <c r="O51" s="345">
        <f>O48+O49+O50</f>
        <v>-35</v>
      </c>
      <c r="P51" s="346"/>
      <c r="Q51" s="345">
        <f>Q48+Q49+Q50</f>
        <v>0</v>
      </c>
      <c r="R51" s="346"/>
      <c r="S51" s="345">
        <f>S48+S49+S50</f>
        <v>105</v>
      </c>
      <c r="T51" s="346"/>
      <c r="U51" s="47"/>
      <c r="V51" s="92">
        <f>ABS(K51-W51)</f>
        <v>0</v>
      </c>
      <c r="W51" s="93">
        <f>K48+K49+K50</f>
        <v>0</v>
      </c>
    </row>
    <row r="52" spans="2:23" x14ac:dyDescent="0.2">
      <c r="B52" s="47"/>
      <c r="C52" s="84" t="s">
        <v>345</v>
      </c>
      <c r="D52" s="87"/>
      <c r="E52" s="341"/>
      <c r="F52" s="342"/>
      <c r="G52" s="341"/>
      <c r="H52" s="342"/>
      <c r="I52" s="341"/>
      <c r="J52" s="342"/>
      <c r="K52" s="341"/>
      <c r="L52" s="342"/>
      <c r="M52" s="341"/>
      <c r="N52" s="342"/>
      <c r="O52" s="341"/>
      <c r="P52" s="342"/>
      <c r="Q52" s="341"/>
      <c r="R52" s="342"/>
      <c r="S52" s="341"/>
      <c r="T52" s="342"/>
      <c r="U52" s="47"/>
      <c r="V52" s="68"/>
    </row>
    <row r="53" spans="2:23" ht="27" x14ac:dyDescent="0.2">
      <c r="B53" s="47"/>
      <c r="C53" s="88" t="s">
        <v>168</v>
      </c>
      <c r="D53" s="62">
        <v>150</v>
      </c>
      <c r="E53" s="350">
        <f>SUM(E55:F63)</f>
        <v>0</v>
      </c>
      <c r="F53" s="351"/>
      <c r="G53" s="350">
        <f>SUM(G55:H63)</f>
        <v>0</v>
      </c>
      <c r="H53" s="351"/>
      <c r="I53" s="350">
        <f>SUM(I55:J63)</f>
        <v>0</v>
      </c>
      <c r="J53" s="351"/>
      <c r="K53" s="350">
        <f>SUM(K55:L63)</f>
        <v>0</v>
      </c>
      <c r="L53" s="351"/>
      <c r="M53" s="350">
        <f>SUM(M55:N63)</f>
        <v>26</v>
      </c>
      <c r="N53" s="351"/>
      <c r="O53" s="350">
        <f>SUM(O55:P63)</f>
        <v>5</v>
      </c>
      <c r="P53" s="351"/>
      <c r="Q53" s="350">
        <f>SUM(Q55:R63)</f>
        <v>0</v>
      </c>
      <c r="R53" s="351"/>
      <c r="S53" s="350">
        <f>SUM(E53:R53)</f>
        <v>31</v>
      </c>
      <c r="T53" s="351"/>
      <c r="U53" s="47"/>
      <c r="V53" s="92">
        <f>ABS(M51-W53)</f>
        <v>0</v>
      </c>
      <c r="W53" s="93">
        <f>M48+M49+M50</f>
        <v>116</v>
      </c>
    </row>
    <row r="54" spans="2:23" x14ac:dyDescent="0.2">
      <c r="B54" s="47"/>
      <c r="C54" s="84" t="s">
        <v>169</v>
      </c>
      <c r="D54" s="85"/>
      <c r="E54" s="341"/>
      <c r="F54" s="342"/>
      <c r="G54" s="341"/>
      <c r="H54" s="342"/>
      <c r="I54" s="341"/>
      <c r="J54" s="342"/>
      <c r="K54" s="341"/>
      <c r="L54" s="342"/>
      <c r="M54" s="341"/>
      <c r="N54" s="342"/>
      <c r="O54" s="341"/>
      <c r="P54" s="342"/>
      <c r="Q54" s="341"/>
      <c r="R54" s="342"/>
      <c r="S54" s="341"/>
      <c r="T54" s="342"/>
      <c r="U54" s="47"/>
      <c r="V54" s="92">
        <f>ABS(O51-W54)</f>
        <v>0</v>
      </c>
      <c r="W54" s="93">
        <f>O48+O49+O50</f>
        <v>-35</v>
      </c>
    </row>
    <row r="55" spans="2:23" x14ac:dyDescent="0.2">
      <c r="B55" s="47"/>
      <c r="C55" s="88" t="s">
        <v>170</v>
      </c>
      <c r="D55" s="62">
        <v>151</v>
      </c>
      <c r="E55" s="350">
        <v>0</v>
      </c>
      <c r="F55" s="351"/>
      <c r="G55" s="350">
        <v>0</v>
      </c>
      <c r="H55" s="351"/>
      <c r="I55" s="350">
        <v>0</v>
      </c>
      <c r="J55" s="351"/>
      <c r="K55" s="350">
        <v>0</v>
      </c>
      <c r="L55" s="351"/>
      <c r="M55" s="350">
        <v>0</v>
      </c>
      <c r="N55" s="351"/>
      <c r="O55" s="350">
        <v>5</v>
      </c>
      <c r="P55" s="351"/>
      <c r="Q55" s="350">
        <v>0</v>
      </c>
      <c r="R55" s="351"/>
      <c r="S55" s="350">
        <f>SUM(E55:R55)</f>
        <v>5</v>
      </c>
      <c r="T55" s="351"/>
      <c r="U55" s="47"/>
      <c r="V55" s="68"/>
    </row>
    <row r="56" spans="2:23" x14ac:dyDescent="0.2">
      <c r="B56" s="47"/>
      <c r="C56" s="90" t="s">
        <v>172</v>
      </c>
      <c r="D56" s="63">
        <v>152</v>
      </c>
      <c r="E56" s="345">
        <v>0</v>
      </c>
      <c r="F56" s="346"/>
      <c r="G56" s="345">
        <v>0</v>
      </c>
      <c r="H56" s="346"/>
      <c r="I56" s="345">
        <v>0</v>
      </c>
      <c r="J56" s="346"/>
      <c r="K56" s="345">
        <v>0</v>
      </c>
      <c r="L56" s="346"/>
      <c r="M56" s="345">
        <v>26</v>
      </c>
      <c r="N56" s="346"/>
      <c r="O56" s="345">
        <v>0</v>
      </c>
      <c r="P56" s="346"/>
      <c r="Q56" s="345">
        <v>0</v>
      </c>
      <c r="R56" s="346"/>
      <c r="S56" s="341">
        <f>SUM(E56:R56)</f>
        <v>26</v>
      </c>
      <c r="T56" s="342"/>
      <c r="U56" s="47"/>
      <c r="V56" s="68"/>
    </row>
    <row r="57" spans="2:23" ht="40.5" x14ac:dyDescent="0.2">
      <c r="B57" s="47"/>
      <c r="C57" s="90" t="s">
        <v>174</v>
      </c>
      <c r="D57" s="63">
        <v>153</v>
      </c>
      <c r="E57" s="345">
        <v>0</v>
      </c>
      <c r="F57" s="346"/>
      <c r="G57" s="345">
        <v>0</v>
      </c>
      <c r="H57" s="346"/>
      <c r="I57" s="345">
        <v>0</v>
      </c>
      <c r="J57" s="346"/>
      <c r="K57" s="345">
        <v>0</v>
      </c>
      <c r="L57" s="346"/>
      <c r="M57" s="345">
        <v>0</v>
      </c>
      <c r="N57" s="346"/>
      <c r="O57" s="345">
        <v>0</v>
      </c>
      <c r="P57" s="346"/>
      <c r="Q57" s="345"/>
      <c r="R57" s="346"/>
      <c r="S57" s="345">
        <f>SUM(E57:R57)</f>
        <v>0</v>
      </c>
      <c r="T57" s="346"/>
      <c r="U57" s="47"/>
      <c r="V57" s="68"/>
    </row>
    <row r="58" spans="2:23" x14ac:dyDescent="0.2">
      <c r="B58" s="47"/>
      <c r="C58" s="90" t="s">
        <v>176</v>
      </c>
      <c r="D58" s="63">
        <v>154</v>
      </c>
      <c r="E58" s="345">
        <v>0</v>
      </c>
      <c r="F58" s="346"/>
      <c r="G58" s="345">
        <v>0</v>
      </c>
      <c r="H58" s="346"/>
      <c r="I58" s="345">
        <v>0</v>
      </c>
      <c r="J58" s="346"/>
      <c r="K58" s="345">
        <v>0</v>
      </c>
      <c r="L58" s="346"/>
      <c r="M58" s="345">
        <v>0</v>
      </c>
      <c r="N58" s="346"/>
      <c r="O58" s="345">
        <v>0</v>
      </c>
      <c r="P58" s="346"/>
      <c r="Q58" s="345">
        <v>0</v>
      </c>
      <c r="R58" s="346"/>
      <c r="S58" s="345">
        <f t="shared" ref="S58:S64" si="9">SUM(E58:R58)</f>
        <v>0</v>
      </c>
      <c r="T58" s="346"/>
      <c r="U58" s="47"/>
      <c r="V58" s="68"/>
    </row>
    <row r="59" spans="2:23" ht="27" x14ac:dyDescent="0.2">
      <c r="B59" s="47"/>
      <c r="C59" s="90" t="s">
        <v>178</v>
      </c>
      <c r="D59" s="63">
        <v>155</v>
      </c>
      <c r="E59" s="345">
        <v>0</v>
      </c>
      <c r="F59" s="346"/>
      <c r="G59" s="345">
        <v>0</v>
      </c>
      <c r="H59" s="346"/>
      <c r="I59" s="345">
        <v>0</v>
      </c>
      <c r="J59" s="346"/>
      <c r="K59" s="345">
        <v>0</v>
      </c>
      <c r="L59" s="346"/>
      <c r="M59" s="345">
        <v>0</v>
      </c>
      <c r="N59" s="346"/>
      <c r="O59" s="345">
        <v>0</v>
      </c>
      <c r="P59" s="346"/>
      <c r="Q59" s="345">
        <v>0</v>
      </c>
      <c r="R59" s="346"/>
      <c r="S59" s="345">
        <f t="shared" si="9"/>
        <v>0</v>
      </c>
      <c r="T59" s="346"/>
      <c r="U59" s="47"/>
      <c r="V59" s="68"/>
    </row>
    <row r="60" spans="2:23" ht="27" x14ac:dyDescent="0.2">
      <c r="B60" s="47"/>
      <c r="C60" s="90" t="s">
        <v>205</v>
      </c>
      <c r="D60" s="63">
        <v>156</v>
      </c>
      <c r="E60" s="345">
        <v>0</v>
      </c>
      <c r="F60" s="346"/>
      <c r="G60" s="345">
        <v>0</v>
      </c>
      <c r="H60" s="346"/>
      <c r="I60" s="345">
        <v>0</v>
      </c>
      <c r="J60" s="346"/>
      <c r="K60" s="345">
        <v>0</v>
      </c>
      <c r="L60" s="346"/>
      <c r="M60" s="345">
        <v>0</v>
      </c>
      <c r="N60" s="346"/>
      <c r="O60" s="345">
        <v>0</v>
      </c>
      <c r="P60" s="346"/>
      <c r="Q60" s="345">
        <v>0</v>
      </c>
      <c r="R60" s="346"/>
      <c r="S60" s="345">
        <f t="shared" si="9"/>
        <v>0</v>
      </c>
      <c r="T60" s="346"/>
      <c r="U60" s="47"/>
      <c r="V60" s="68"/>
    </row>
    <row r="61" spans="2:23" x14ac:dyDescent="0.2">
      <c r="B61" s="47"/>
      <c r="C61" s="90" t="s">
        <v>182</v>
      </c>
      <c r="D61" s="63">
        <v>157</v>
      </c>
      <c r="E61" s="345">
        <v>0</v>
      </c>
      <c r="F61" s="346"/>
      <c r="G61" s="345">
        <v>0</v>
      </c>
      <c r="H61" s="346"/>
      <c r="I61" s="345">
        <v>0</v>
      </c>
      <c r="J61" s="346"/>
      <c r="K61" s="345">
        <v>0</v>
      </c>
      <c r="L61" s="346"/>
      <c r="M61" s="345">
        <v>0</v>
      </c>
      <c r="N61" s="346"/>
      <c r="O61" s="345">
        <v>0</v>
      </c>
      <c r="P61" s="346"/>
      <c r="Q61" s="345">
        <v>0</v>
      </c>
      <c r="R61" s="346"/>
      <c r="S61" s="345">
        <f t="shared" si="9"/>
        <v>0</v>
      </c>
      <c r="T61" s="346"/>
      <c r="U61" s="47"/>
      <c r="V61" s="68"/>
    </row>
    <row r="62" spans="2:23" x14ac:dyDescent="0.2">
      <c r="B62" s="47"/>
      <c r="C62" s="90" t="s">
        <v>184</v>
      </c>
      <c r="D62" s="63">
        <v>158</v>
      </c>
      <c r="E62" s="345">
        <v>0</v>
      </c>
      <c r="F62" s="346"/>
      <c r="G62" s="345">
        <v>0</v>
      </c>
      <c r="H62" s="346"/>
      <c r="I62" s="345">
        <v>0</v>
      </c>
      <c r="J62" s="346"/>
      <c r="K62" s="345">
        <v>0</v>
      </c>
      <c r="L62" s="346"/>
      <c r="M62" s="345">
        <v>0</v>
      </c>
      <c r="N62" s="346"/>
      <c r="O62" s="345">
        <v>0</v>
      </c>
      <c r="P62" s="346"/>
      <c r="Q62" s="345">
        <v>0</v>
      </c>
      <c r="R62" s="346"/>
      <c r="S62" s="345">
        <f t="shared" si="9"/>
        <v>0</v>
      </c>
      <c r="T62" s="346"/>
      <c r="U62" s="47"/>
      <c r="V62" s="354"/>
    </row>
    <row r="63" spans="2:23" x14ac:dyDescent="0.2">
      <c r="B63" s="47"/>
      <c r="C63" s="90" t="s">
        <v>206</v>
      </c>
      <c r="D63" s="63">
        <v>159</v>
      </c>
      <c r="E63" s="345">
        <v>0</v>
      </c>
      <c r="F63" s="346"/>
      <c r="G63" s="345">
        <v>0</v>
      </c>
      <c r="H63" s="346"/>
      <c r="I63" s="345">
        <v>0</v>
      </c>
      <c r="J63" s="346"/>
      <c r="K63" s="345">
        <v>0</v>
      </c>
      <c r="L63" s="346"/>
      <c r="M63" s="345">
        <v>0</v>
      </c>
      <c r="N63" s="346"/>
      <c r="O63" s="345">
        <v>0</v>
      </c>
      <c r="P63" s="346"/>
      <c r="Q63" s="345">
        <v>0</v>
      </c>
      <c r="R63" s="346"/>
      <c r="S63" s="345">
        <f t="shared" si="9"/>
        <v>0</v>
      </c>
      <c r="T63" s="346"/>
      <c r="U63" s="47"/>
      <c r="V63" s="354"/>
    </row>
    <row r="64" spans="2:23" ht="27.75" customHeight="1" x14ac:dyDescent="0.2">
      <c r="B64" s="47"/>
      <c r="C64" s="86" t="s">
        <v>187</v>
      </c>
      <c r="D64" s="63">
        <v>160</v>
      </c>
      <c r="E64" s="348">
        <v>0</v>
      </c>
      <c r="F64" s="349"/>
      <c r="G64" s="348">
        <f>SUM(G66:H74)</f>
        <v>0</v>
      </c>
      <c r="H64" s="349"/>
      <c r="I64" s="348">
        <f>SUM(I66:J74)</f>
        <v>0</v>
      </c>
      <c r="J64" s="349"/>
      <c r="K64" s="348">
        <f>SUM(K66:L74)</f>
        <v>0</v>
      </c>
      <c r="L64" s="349"/>
      <c r="M64" s="348">
        <f>SUM(M66:N74)</f>
        <v>15</v>
      </c>
      <c r="N64" s="349"/>
      <c r="O64" s="348">
        <f>SUM(O66:P74)</f>
        <v>0</v>
      </c>
      <c r="P64" s="349"/>
      <c r="Q64" s="348">
        <f>SUM(Q66:R74)</f>
        <v>0</v>
      </c>
      <c r="R64" s="349"/>
      <c r="S64" s="343">
        <f t="shared" si="9"/>
        <v>15</v>
      </c>
      <c r="T64" s="344"/>
      <c r="U64" s="47"/>
      <c r="V64" s="355"/>
    </row>
    <row r="65" spans="2:24" ht="13.5" customHeight="1" x14ac:dyDescent="0.2">
      <c r="B65" s="47"/>
      <c r="C65" s="84" t="s">
        <v>169</v>
      </c>
      <c r="D65" s="85"/>
      <c r="E65" s="343"/>
      <c r="F65" s="344"/>
      <c r="G65" s="343"/>
      <c r="H65" s="344"/>
      <c r="I65" s="343"/>
      <c r="J65" s="344"/>
      <c r="K65" s="343"/>
      <c r="L65" s="344"/>
      <c r="M65" s="343"/>
      <c r="N65" s="344"/>
      <c r="O65" s="343"/>
      <c r="P65" s="344"/>
      <c r="Q65" s="343"/>
      <c r="R65" s="344"/>
      <c r="S65" s="343"/>
      <c r="T65" s="344"/>
      <c r="U65" s="47"/>
      <c r="V65" s="355"/>
    </row>
    <row r="66" spans="2:24" ht="15.75" customHeight="1" x14ac:dyDescent="0.2">
      <c r="B66" s="47"/>
      <c r="C66" s="88" t="s">
        <v>188</v>
      </c>
      <c r="D66" s="62">
        <v>161</v>
      </c>
      <c r="E66" s="356">
        <v>0</v>
      </c>
      <c r="F66" s="357"/>
      <c r="G66" s="356">
        <v>0</v>
      </c>
      <c r="H66" s="357"/>
      <c r="I66" s="356">
        <v>0</v>
      </c>
      <c r="J66" s="357"/>
      <c r="K66" s="356">
        <v>0</v>
      </c>
      <c r="L66" s="357"/>
      <c r="M66" s="356">
        <v>0</v>
      </c>
      <c r="N66" s="357"/>
      <c r="O66" s="356">
        <v>0</v>
      </c>
      <c r="P66" s="357"/>
      <c r="Q66" s="356">
        <v>0</v>
      </c>
      <c r="R66" s="357"/>
      <c r="S66" s="356">
        <f>SUM(E66:R66)</f>
        <v>0</v>
      </c>
      <c r="T66" s="357"/>
      <c r="U66" s="47"/>
      <c r="V66" s="355"/>
    </row>
    <row r="67" spans="2:24" x14ac:dyDescent="0.2">
      <c r="B67" s="47"/>
      <c r="C67" s="90" t="s">
        <v>172</v>
      </c>
      <c r="D67" s="63">
        <v>162</v>
      </c>
      <c r="E67" s="348">
        <v>0</v>
      </c>
      <c r="F67" s="349"/>
      <c r="G67" s="348">
        <v>0</v>
      </c>
      <c r="H67" s="349"/>
      <c r="I67" s="348">
        <v>0</v>
      </c>
      <c r="J67" s="349"/>
      <c r="K67" s="348">
        <v>0</v>
      </c>
      <c r="L67" s="349"/>
      <c r="M67" s="348">
        <v>15</v>
      </c>
      <c r="N67" s="349"/>
      <c r="O67" s="348">
        <v>0</v>
      </c>
      <c r="P67" s="349"/>
      <c r="Q67" s="348">
        <v>0</v>
      </c>
      <c r="R67" s="349"/>
      <c r="S67" s="343">
        <f>SUM(E67:R67)</f>
        <v>15</v>
      </c>
      <c r="T67" s="344"/>
      <c r="U67" s="47"/>
      <c r="V67" s="68"/>
    </row>
    <row r="68" spans="2:24" ht="40.5" x14ac:dyDescent="0.2">
      <c r="B68" s="47"/>
      <c r="C68" s="90" t="s">
        <v>191</v>
      </c>
      <c r="D68" s="63">
        <v>163</v>
      </c>
      <c r="E68" s="348">
        <v>0</v>
      </c>
      <c r="F68" s="349"/>
      <c r="G68" s="348">
        <v>0</v>
      </c>
      <c r="H68" s="349"/>
      <c r="I68" s="348">
        <v>0</v>
      </c>
      <c r="J68" s="349"/>
      <c r="K68" s="348">
        <v>0</v>
      </c>
      <c r="L68" s="349"/>
      <c r="M68" s="348">
        <v>0</v>
      </c>
      <c r="N68" s="349"/>
      <c r="O68" s="348">
        <v>0</v>
      </c>
      <c r="P68" s="349"/>
      <c r="Q68" s="348">
        <v>0</v>
      </c>
      <c r="R68" s="349"/>
      <c r="S68" s="343">
        <f t="shared" ref="S68:S77" si="10">SUM(E68:R68)</f>
        <v>0</v>
      </c>
      <c r="T68" s="344"/>
      <c r="U68" s="47"/>
      <c r="V68" s="68"/>
    </row>
    <row r="69" spans="2:24" ht="27" x14ac:dyDescent="0.2">
      <c r="B69" s="47"/>
      <c r="C69" s="90" t="s">
        <v>193</v>
      </c>
      <c r="D69" s="63">
        <v>164</v>
      </c>
      <c r="E69" s="348">
        <v>0</v>
      </c>
      <c r="F69" s="349"/>
      <c r="G69" s="348">
        <v>0</v>
      </c>
      <c r="H69" s="349"/>
      <c r="I69" s="348">
        <v>0</v>
      </c>
      <c r="J69" s="349"/>
      <c r="K69" s="348">
        <v>0</v>
      </c>
      <c r="L69" s="349"/>
      <c r="M69" s="348">
        <v>0</v>
      </c>
      <c r="N69" s="349"/>
      <c r="O69" s="348">
        <v>0</v>
      </c>
      <c r="P69" s="349"/>
      <c r="Q69" s="348">
        <v>0</v>
      </c>
      <c r="R69" s="349"/>
      <c r="S69" s="343">
        <f t="shared" si="10"/>
        <v>0</v>
      </c>
      <c r="T69" s="344"/>
      <c r="U69" s="47"/>
      <c r="V69" s="68"/>
    </row>
    <row r="70" spans="2:24" ht="27" x14ac:dyDescent="0.2">
      <c r="B70" s="47"/>
      <c r="C70" s="90" t="s">
        <v>195</v>
      </c>
      <c r="D70" s="63">
        <v>165</v>
      </c>
      <c r="E70" s="348">
        <v>0</v>
      </c>
      <c r="F70" s="349"/>
      <c r="G70" s="348">
        <v>0</v>
      </c>
      <c r="H70" s="349"/>
      <c r="I70" s="348">
        <v>0</v>
      </c>
      <c r="J70" s="349"/>
      <c r="K70" s="348">
        <v>0</v>
      </c>
      <c r="L70" s="349"/>
      <c r="M70" s="348">
        <v>0</v>
      </c>
      <c r="N70" s="349"/>
      <c r="O70" s="348">
        <v>0</v>
      </c>
      <c r="P70" s="349"/>
      <c r="Q70" s="348">
        <v>0</v>
      </c>
      <c r="R70" s="349"/>
      <c r="S70" s="343">
        <f t="shared" si="10"/>
        <v>0</v>
      </c>
      <c r="T70" s="344"/>
      <c r="U70" s="47"/>
      <c r="V70" s="68"/>
    </row>
    <row r="71" spans="2:24" ht="40.5" customHeight="1" x14ac:dyDescent="0.2">
      <c r="B71" s="47"/>
      <c r="C71" s="90" t="s">
        <v>197</v>
      </c>
      <c r="D71" s="63">
        <v>166</v>
      </c>
      <c r="E71" s="348">
        <v>0</v>
      </c>
      <c r="F71" s="349"/>
      <c r="G71" s="348">
        <v>0</v>
      </c>
      <c r="H71" s="349"/>
      <c r="I71" s="348">
        <v>0</v>
      </c>
      <c r="J71" s="349"/>
      <c r="K71" s="348">
        <v>0</v>
      </c>
      <c r="L71" s="349"/>
      <c r="M71" s="348">
        <v>0</v>
      </c>
      <c r="N71" s="349"/>
      <c r="O71" s="348">
        <v>0</v>
      </c>
      <c r="P71" s="349"/>
      <c r="Q71" s="348">
        <v>0</v>
      </c>
      <c r="R71" s="349"/>
      <c r="S71" s="343">
        <f t="shared" si="10"/>
        <v>0</v>
      </c>
      <c r="T71" s="344"/>
      <c r="U71" s="47"/>
      <c r="V71" s="68"/>
    </row>
    <row r="72" spans="2:24" x14ac:dyDescent="0.2">
      <c r="B72" s="47"/>
      <c r="C72" s="90" t="s">
        <v>182</v>
      </c>
      <c r="D72" s="63">
        <v>167</v>
      </c>
      <c r="E72" s="348">
        <v>0</v>
      </c>
      <c r="F72" s="349"/>
      <c r="G72" s="348">
        <v>0</v>
      </c>
      <c r="H72" s="349"/>
      <c r="I72" s="348">
        <v>0</v>
      </c>
      <c r="J72" s="349"/>
      <c r="K72" s="348">
        <v>0</v>
      </c>
      <c r="L72" s="349"/>
      <c r="M72" s="348">
        <v>0</v>
      </c>
      <c r="N72" s="349"/>
      <c r="O72" s="348">
        <v>0</v>
      </c>
      <c r="P72" s="349"/>
      <c r="Q72" s="348">
        <v>0</v>
      </c>
      <c r="R72" s="349"/>
      <c r="S72" s="343">
        <f t="shared" si="10"/>
        <v>0</v>
      </c>
      <c r="T72" s="344"/>
      <c r="U72" s="47"/>
      <c r="V72" s="92">
        <f>ABS(E78-W72)</f>
        <v>0</v>
      </c>
      <c r="W72" s="92">
        <f>E51+E53-E64+E75+E76+E77</f>
        <v>24</v>
      </c>
      <c r="X72" s="53">
        <v>3</v>
      </c>
    </row>
    <row r="73" spans="2:24" x14ac:dyDescent="0.2">
      <c r="B73" s="47"/>
      <c r="C73" s="90" t="s">
        <v>184</v>
      </c>
      <c r="D73" s="63">
        <v>168</v>
      </c>
      <c r="E73" s="348">
        <v>0</v>
      </c>
      <c r="F73" s="349"/>
      <c r="G73" s="348">
        <v>0</v>
      </c>
      <c r="H73" s="349"/>
      <c r="I73" s="348">
        <v>0</v>
      </c>
      <c r="J73" s="349"/>
      <c r="K73" s="348">
        <v>0</v>
      </c>
      <c r="L73" s="349"/>
      <c r="M73" s="348">
        <v>0</v>
      </c>
      <c r="N73" s="349"/>
      <c r="O73" s="348">
        <v>0</v>
      </c>
      <c r="P73" s="349"/>
      <c r="Q73" s="348">
        <v>0</v>
      </c>
      <c r="R73" s="349"/>
      <c r="S73" s="343">
        <f t="shared" si="10"/>
        <v>0</v>
      </c>
      <c r="T73" s="344"/>
      <c r="U73" s="47"/>
      <c r="V73" s="68"/>
    </row>
    <row r="74" spans="2:24" ht="13.5" customHeight="1" x14ac:dyDescent="0.2">
      <c r="B74" s="47"/>
      <c r="C74" s="90" t="s">
        <v>184</v>
      </c>
      <c r="D74" s="63">
        <v>169</v>
      </c>
      <c r="E74" s="348">
        <v>0</v>
      </c>
      <c r="F74" s="349"/>
      <c r="G74" s="348">
        <v>0</v>
      </c>
      <c r="H74" s="349"/>
      <c r="I74" s="348">
        <v>0</v>
      </c>
      <c r="J74" s="349"/>
      <c r="K74" s="348">
        <v>0</v>
      </c>
      <c r="L74" s="349"/>
      <c r="M74" s="348">
        <v>0</v>
      </c>
      <c r="N74" s="349"/>
      <c r="O74" s="348">
        <v>0</v>
      </c>
      <c r="P74" s="349"/>
      <c r="Q74" s="348">
        <v>0</v>
      </c>
      <c r="R74" s="349"/>
      <c r="S74" s="343">
        <f t="shared" si="10"/>
        <v>0</v>
      </c>
      <c r="T74" s="344"/>
      <c r="U74" s="47"/>
      <c r="V74" s="92">
        <f>ABS(G78-W74)</f>
        <v>0</v>
      </c>
      <c r="W74" s="92">
        <f>G51+G53-G64+G75+G76+G77</f>
        <v>0</v>
      </c>
      <c r="X74" s="53">
        <v>4</v>
      </c>
    </row>
    <row r="75" spans="2:24" ht="15" customHeight="1" x14ac:dyDescent="0.2">
      <c r="B75" s="47"/>
      <c r="C75" s="86" t="s">
        <v>202</v>
      </c>
      <c r="D75" s="63">
        <v>170</v>
      </c>
      <c r="E75" s="345">
        <v>0</v>
      </c>
      <c r="F75" s="346"/>
      <c r="G75" s="345">
        <v>0</v>
      </c>
      <c r="H75" s="346"/>
      <c r="I75" s="345">
        <v>0</v>
      </c>
      <c r="J75" s="346"/>
      <c r="K75" s="345">
        <v>0</v>
      </c>
      <c r="L75" s="346"/>
      <c r="M75" s="345">
        <v>0</v>
      </c>
      <c r="N75" s="346"/>
      <c r="O75" s="345">
        <v>0</v>
      </c>
      <c r="P75" s="346"/>
      <c r="Q75" s="345">
        <v>0</v>
      </c>
      <c r="R75" s="346"/>
      <c r="S75" s="341">
        <f t="shared" si="10"/>
        <v>0</v>
      </c>
      <c r="T75" s="342"/>
      <c r="U75" s="47"/>
      <c r="V75" s="68"/>
    </row>
    <row r="76" spans="2:24" ht="13.5" customHeight="1" x14ac:dyDescent="0.2">
      <c r="B76" s="47"/>
      <c r="C76" s="86" t="s">
        <v>203</v>
      </c>
      <c r="D76" s="63">
        <v>180</v>
      </c>
      <c r="E76" s="345">
        <v>0</v>
      </c>
      <c r="F76" s="346"/>
      <c r="G76" s="345">
        <v>0</v>
      </c>
      <c r="H76" s="346"/>
      <c r="I76" s="345">
        <v>0</v>
      </c>
      <c r="J76" s="346"/>
      <c r="K76" s="345">
        <v>0</v>
      </c>
      <c r="L76" s="346"/>
      <c r="M76" s="345">
        <v>0</v>
      </c>
      <c r="N76" s="346"/>
      <c r="O76" s="345">
        <v>0</v>
      </c>
      <c r="P76" s="346"/>
      <c r="Q76" s="345">
        <v>0</v>
      </c>
      <c r="R76" s="346"/>
      <c r="S76" s="341">
        <f t="shared" si="10"/>
        <v>0</v>
      </c>
      <c r="T76" s="342"/>
      <c r="U76" s="47"/>
      <c r="V76" s="92">
        <f>ABS(I78-W76)</f>
        <v>0</v>
      </c>
      <c r="W76" s="92">
        <f>I51+I53-I64+I75+I76+I77</f>
        <v>0</v>
      </c>
      <c r="X76" s="53">
        <v>5</v>
      </c>
    </row>
    <row r="77" spans="2:24" x14ac:dyDescent="0.2">
      <c r="B77" s="47"/>
      <c r="C77" s="86" t="s">
        <v>204</v>
      </c>
      <c r="D77" s="63">
        <v>190</v>
      </c>
      <c r="E77" s="345">
        <v>0</v>
      </c>
      <c r="F77" s="346"/>
      <c r="G77" s="345">
        <v>0</v>
      </c>
      <c r="H77" s="346"/>
      <c r="I77" s="345">
        <v>0</v>
      </c>
      <c r="J77" s="346"/>
      <c r="K77" s="345">
        <v>0</v>
      </c>
      <c r="L77" s="346"/>
      <c r="M77" s="345">
        <v>0</v>
      </c>
      <c r="N77" s="346"/>
      <c r="O77" s="345">
        <v>0</v>
      </c>
      <c r="P77" s="346"/>
      <c r="Q77" s="345">
        <v>0</v>
      </c>
      <c r="R77" s="346"/>
      <c r="S77" s="341">
        <f t="shared" si="10"/>
        <v>0</v>
      </c>
      <c r="T77" s="342"/>
      <c r="U77" s="47"/>
      <c r="V77" s="68"/>
    </row>
    <row r="78" spans="2:24" ht="13.5" customHeight="1" x14ac:dyDescent="0.2">
      <c r="B78" s="47"/>
      <c r="C78" s="86" t="s">
        <v>346</v>
      </c>
      <c r="D78" s="63">
        <v>200</v>
      </c>
      <c r="E78" s="358">
        <f>E51+E53-E64</f>
        <v>24</v>
      </c>
      <c r="F78" s="358"/>
      <c r="G78" s="358">
        <f>G51+G53-G64</f>
        <v>0</v>
      </c>
      <c r="H78" s="358"/>
      <c r="I78" s="358">
        <f>I51+I53-I64</f>
        <v>0</v>
      </c>
      <c r="J78" s="358"/>
      <c r="K78" s="358">
        <f>K51+K53-K64</f>
        <v>0</v>
      </c>
      <c r="L78" s="358"/>
      <c r="M78" s="358">
        <f>M51+M53-M64</f>
        <v>127</v>
      </c>
      <c r="N78" s="358"/>
      <c r="O78" s="358">
        <f>O51+O53-O64</f>
        <v>-30</v>
      </c>
      <c r="P78" s="358"/>
      <c r="Q78" s="358">
        <f>Q51+Q53-Q64</f>
        <v>0</v>
      </c>
      <c r="R78" s="358"/>
      <c r="S78" s="358">
        <f>S51+S53-S64</f>
        <v>121</v>
      </c>
      <c r="T78" s="358"/>
      <c r="U78" s="47"/>
      <c r="V78" s="92">
        <f>ABS(K78-W78)</f>
        <v>0</v>
      </c>
      <c r="W78" s="92">
        <f>K51+K53-K64+K75+K76+K77</f>
        <v>0</v>
      </c>
      <c r="X78" s="53">
        <v>6</v>
      </c>
    </row>
    <row r="79" spans="2:24" x14ac:dyDescent="0.2">
      <c r="B79" s="47"/>
      <c r="C79" s="47"/>
      <c r="D79" s="47"/>
      <c r="E79" s="359"/>
      <c r="F79" s="359"/>
      <c r="G79" s="359"/>
      <c r="H79" s="359"/>
      <c r="I79" s="359"/>
      <c r="J79" s="359"/>
      <c r="K79" s="359"/>
      <c r="L79" s="359"/>
      <c r="M79" s="359"/>
      <c r="N79" s="359"/>
      <c r="O79" s="359"/>
      <c r="P79" s="359"/>
      <c r="Q79" s="359"/>
      <c r="R79" s="359"/>
      <c r="S79" s="359"/>
      <c r="T79" s="359"/>
      <c r="U79" s="47"/>
      <c r="V79" s="68"/>
    </row>
    <row r="80" spans="2:24" ht="13.5" customHeight="1" x14ac:dyDescent="0.2">
      <c r="B80" s="47"/>
      <c r="C80" s="362" t="s">
        <v>90</v>
      </c>
      <c r="D80" s="362"/>
      <c r="E80" s="77"/>
      <c r="F80" s="363"/>
      <c r="G80" s="363"/>
      <c r="H80" s="363"/>
      <c r="I80" s="363"/>
      <c r="J80" s="47"/>
      <c r="K80" s="363" t="s">
        <v>91</v>
      </c>
      <c r="L80" s="363"/>
      <c r="M80" s="363"/>
      <c r="N80" s="363"/>
      <c r="O80" s="363"/>
      <c r="P80" s="363"/>
      <c r="Q80" s="47"/>
      <c r="R80" s="47"/>
      <c r="S80" s="47"/>
      <c r="T80" s="47"/>
      <c r="U80" s="47"/>
      <c r="V80" s="92">
        <f>ABS(M78-W80)</f>
        <v>0</v>
      </c>
      <c r="W80" s="92">
        <f>M51+M53-M64+M75+M76+M77</f>
        <v>127</v>
      </c>
      <c r="X80" s="53">
        <v>7</v>
      </c>
    </row>
    <row r="81" spans="2:24" s="38" customFormat="1" ht="12" customHeight="1" x14ac:dyDescent="0.25">
      <c r="B81" s="37"/>
      <c r="C81" s="94" t="s">
        <v>92</v>
      </c>
      <c r="D81" s="94"/>
      <c r="E81" s="94"/>
      <c r="F81" s="360" t="s">
        <v>93</v>
      </c>
      <c r="G81" s="360"/>
      <c r="H81" s="360"/>
      <c r="I81" s="360"/>
      <c r="J81" s="37"/>
      <c r="K81" s="361" t="s">
        <v>94</v>
      </c>
      <c r="L81" s="361"/>
      <c r="M81" s="361"/>
      <c r="N81" s="361"/>
      <c r="O81" s="361"/>
      <c r="P81" s="361"/>
      <c r="Q81" s="37"/>
      <c r="R81" s="37"/>
      <c r="S81" s="37"/>
      <c r="T81" s="37"/>
      <c r="U81" s="37"/>
      <c r="V81" s="95"/>
    </row>
    <row r="82" spans="2:24" ht="13.5" customHeight="1" x14ac:dyDescent="0.2">
      <c r="B82" s="47"/>
      <c r="C82" s="362" t="s">
        <v>95</v>
      </c>
      <c r="D82" s="362"/>
      <c r="E82" s="77"/>
      <c r="F82" s="363"/>
      <c r="G82" s="363"/>
      <c r="H82" s="363"/>
      <c r="I82" s="363"/>
      <c r="J82" s="47"/>
      <c r="K82" s="363" t="s">
        <v>96</v>
      </c>
      <c r="L82" s="363"/>
      <c r="M82" s="363"/>
      <c r="N82" s="363"/>
      <c r="O82" s="363"/>
      <c r="P82" s="363"/>
      <c r="Q82" s="47"/>
      <c r="R82" s="47"/>
      <c r="S82" s="47"/>
      <c r="T82" s="47"/>
      <c r="U82" s="47"/>
      <c r="V82" s="92">
        <f>ABS(O78-W82)</f>
        <v>0</v>
      </c>
      <c r="W82" s="92">
        <f>O51+O53-O64+O75+O76+O77</f>
        <v>-30</v>
      </c>
      <c r="X82" s="53">
        <v>8</v>
      </c>
    </row>
    <row r="83" spans="2:24" s="99" customFormat="1" ht="12" customHeight="1" x14ac:dyDescent="0.2">
      <c r="B83" s="96"/>
      <c r="C83" s="97"/>
      <c r="D83" s="97"/>
      <c r="E83" s="97"/>
      <c r="F83" s="360" t="s">
        <v>93</v>
      </c>
      <c r="G83" s="360"/>
      <c r="H83" s="360"/>
      <c r="I83" s="360"/>
      <c r="J83" s="96"/>
      <c r="K83" s="361" t="s">
        <v>94</v>
      </c>
      <c r="L83" s="361"/>
      <c r="M83" s="361"/>
      <c r="N83" s="361"/>
      <c r="O83" s="361"/>
      <c r="P83" s="361"/>
      <c r="Q83" s="96"/>
      <c r="R83" s="96"/>
      <c r="S83" s="96"/>
      <c r="T83" s="96"/>
      <c r="U83" s="96"/>
      <c r="V83" s="98"/>
    </row>
    <row r="84" spans="2:24" ht="13.5" customHeight="1" x14ac:dyDescent="0.2">
      <c r="B84" s="47"/>
      <c r="C84" s="100" t="str">
        <f>'Бух.баланс 2023'!C102:D102</f>
        <v>22.01.2024г.</v>
      </c>
      <c r="D84" s="101"/>
      <c r="E84" s="47"/>
      <c r="F84" s="47"/>
      <c r="G84" s="47"/>
      <c r="H84" s="47"/>
      <c r="I84" s="47"/>
      <c r="J84" s="47"/>
      <c r="K84" s="47"/>
      <c r="L84" s="47"/>
      <c r="M84" s="47"/>
      <c r="N84" s="47"/>
      <c r="O84" s="47"/>
      <c r="P84" s="47"/>
      <c r="Q84" s="47"/>
      <c r="R84" s="47"/>
      <c r="S84" s="47"/>
      <c r="T84" s="47"/>
      <c r="U84" s="47"/>
      <c r="V84" s="92">
        <f>ABS(Q78-W84)</f>
        <v>0</v>
      </c>
      <c r="W84" s="92">
        <f>Q51+Q53-Q64+Q75+Q76+Q77</f>
        <v>0</v>
      </c>
      <c r="X84" s="53">
        <v>9</v>
      </c>
    </row>
    <row r="85" spans="2:24" x14ac:dyDescent="0.2">
      <c r="B85" s="47"/>
      <c r="C85" s="47"/>
      <c r="D85" s="47"/>
      <c r="E85" s="47"/>
      <c r="F85" s="47"/>
      <c r="G85" s="47"/>
      <c r="H85" s="47"/>
      <c r="I85" s="47"/>
      <c r="J85" s="47"/>
      <c r="K85" s="47"/>
      <c r="L85" s="47"/>
      <c r="M85" s="47"/>
      <c r="N85" s="47"/>
      <c r="O85" s="47"/>
      <c r="P85" s="47"/>
      <c r="Q85" s="47"/>
      <c r="R85" s="47"/>
      <c r="S85" s="47"/>
      <c r="T85" s="47"/>
      <c r="U85" s="47"/>
      <c r="V85" s="68"/>
    </row>
    <row r="86" spans="2:24" ht="6" customHeight="1" x14ac:dyDescent="0.2">
      <c r="B86" s="47"/>
      <c r="C86" s="47"/>
      <c r="D86" s="47"/>
      <c r="E86" s="47"/>
      <c r="F86" s="47"/>
      <c r="G86" s="47"/>
      <c r="H86" s="47"/>
      <c r="I86" s="47"/>
      <c r="J86" s="47"/>
      <c r="K86" s="47"/>
      <c r="L86" s="47"/>
      <c r="M86" s="47"/>
      <c r="N86" s="47"/>
      <c r="O86" s="47"/>
      <c r="P86" s="47"/>
      <c r="Q86" s="47"/>
      <c r="R86" s="47"/>
      <c r="S86" s="47"/>
      <c r="T86" s="47"/>
      <c r="U86" s="47"/>
      <c r="V86" s="68"/>
    </row>
    <row r="87" spans="2:24" x14ac:dyDescent="0.2">
      <c r="V87" s="68"/>
    </row>
    <row r="88" spans="2:24" x14ac:dyDescent="0.2">
      <c r="V88" s="68"/>
    </row>
    <row r="89" spans="2:24" x14ac:dyDescent="0.2">
      <c r="V89" s="68"/>
    </row>
    <row r="90" spans="2:24" x14ac:dyDescent="0.2">
      <c r="V90" s="68"/>
    </row>
    <row r="91" spans="2:24" x14ac:dyDescent="0.2">
      <c r="V91" s="68"/>
    </row>
    <row r="92" spans="2:24" x14ac:dyDescent="0.2">
      <c r="V92" s="68"/>
    </row>
    <row r="93" spans="2:24" x14ac:dyDescent="0.2">
      <c r="V93" s="68"/>
    </row>
    <row r="94" spans="2:24" x14ac:dyDescent="0.2">
      <c r="V94" s="68"/>
    </row>
    <row r="95" spans="2:24" x14ac:dyDescent="0.2">
      <c r="V95" s="68"/>
    </row>
    <row r="96" spans="2:24" x14ac:dyDescent="0.2">
      <c r="V96" s="68"/>
    </row>
    <row r="97" spans="22:22" x14ac:dyDescent="0.2">
      <c r="V97" s="68"/>
    </row>
    <row r="98" spans="22:22" x14ac:dyDescent="0.2">
      <c r="V98" s="68"/>
    </row>
    <row r="99" spans="22:22" x14ac:dyDescent="0.2">
      <c r="V99" s="68"/>
    </row>
    <row r="100" spans="22:22" x14ac:dyDescent="0.2">
      <c r="V100" s="68"/>
    </row>
    <row r="101" spans="22:22" x14ac:dyDescent="0.2">
      <c r="V101" s="68"/>
    </row>
    <row r="102" spans="22:22" x14ac:dyDescent="0.2">
      <c r="V102" s="68"/>
    </row>
    <row r="103" spans="22:22" x14ac:dyDescent="0.2">
      <c r="V103" s="68"/>
    </row>
    <row r="104" spans="22:22" x14ac:dyDescent="0.2">
      <c r="V104" s="68"/>
    </row>
    <row r="105" spans="22:22" x14ac:dyDescent="0.2">
      <c r="V105" s="68"/>
    </row>
    <row r="106" spans="22:22" x14ac:dyDescent="0.2">
      <c r="V106" s="68"/>
    </row>
    <row r="107" spans="22:22" x14ac:dyDescent="0.2">
      <c r="V107" s="68"/>
    </row>
    <row r="108" spans="22:22" x14ac:dyDescent="0.2">
      <c r="V108" s="68"/>
    </row>
    <row r="109" spans="22:22" x14ac:dyDescent="0.2">
      <c r="V109" s="68"/>
    </row>
    <row r="110" spans="22:22" x14ac:dyDescent="0.2">
      <c r="V110" s="68"/>
    </row>
    <row r="111" spans="22:22" x14ac:dyDescent="0.2">
      <c r="V111" s="68"/>
    </row>
    <row r="112" spans="22:22" x14ac:dyDescent="0.2">
      <c r="V112" s="68"/>
    </row>
  </sheetData>
  <mergeCells count="554">
    <mergeCell ref="F83:I83"/>
    <mergeCell ref="K83:P83"/>
    <mergeCell ref="C80:D80"/>
    <mergeCell ref="F80:I80"/>
    <mergeCell ref="K80:P80"/>
    <mergeCell ref="F81:I81"/>
    <mergeCell ref="K81:P81"/>
    <mergeCell ref="C82:D82"/>
    <mergeCell ref="F82:I82"/>
    <mergeCell ref="K82:P82"/>
    <mergeCell ref="Q78:R78"/>
    <mergeCell ref="S78:T78"/>
    <mergeCell ref="E79:F79"/>
    <mergeCell ref="G79:H79"/>
    <mergeCell ref="I79:J79"/>
    <mergeCell ref="K79:L79"/>
    <mergeCell ref="M79:N79"/>
    <mergeCell ref="O79:P79"/>
    <mergeCell ref="Q79:R79"/>
    <mergeCell ref="S79:T79"/>
    <mergeCell ref="E78:F78"/>
    <mergeCell ref="G78:H78"/>
    <mergeCell ref="I78:J78"/>
    <mergeCell ref="K78:L78"/>
    <mergeCell ref="M78:N78"/>
    <mergeCell ref="O78:P78"/>
    <mergeCell ref="Q76:R76"/>
    <mergeCell ref="S76:T76"/>
    <mergeCell ref="E77:F77"/>
    <mergeCell ref="G77:H77"/>
    <mergeCell ref="I77:J77"/>
    <mergeCell ref="K77:L77"/>
    <mergeCell ref="M77:N77"/>
    <mergeCell ref="O77:P77"/>
    <mergeCell ref="Q77:R77"/>
    <mergeCell ref="S77:T77"/>
    <mergeCell ref="E76:F76"/>
    <mergeCell ref="G76:H76"/>
    <mergeCell ref="I76:J76"/>
    <mergeCell ref="K76:L76"/>
    <mergeCell ref="M76:N76"/>
    <mergeCell ref="O76:P76"/>
    <mergeCell ref="Q74:R74"/>
    <mergeCell ref="S74:T74"/>
    <mergeCell ref="E75:F75"/>
    <mergeCell ref="G75:H75"/>
    <mergeCell ref="I75:J75"/>
    <mergeCell ref="K75:L75"/>
    <mergeCell ref="M75:N75"/>
    <mergeCell ref="O75:P75"/>
    <mergeCell ref="Q75:R75"/>
    <mergeCell ref="S75:T75"/>
    <mergeCell ref="E74:F74"/>
    <mergeCell ref="G74:H74"/>
    <mergeCell ref="I74:J74"/>
    <mergeCell ref="K74:L74"/>
    <mergeCell ref="M74:N74"/>
    <mergeCell ref="O74:P74"/>
    <mergeCell ref="Q72:R72"/>
    <mergeCell ref="S72:T72"/>
    <mergeCell ref="E73:F73"/>
    <mergeCell ref="G73:H73"/>
    <mergeCell ref="I73:J73"/>
    <mergeCell ref="K73:L73"/>
    <mergeCell ref="M73:N73"/>
    <mergeCell ref="O73:P73"/>
    <mergeCell ref="Q73:R73"/>
    <mergeCell ref="S73:T73"/>
    <mergeCell ref="E72:F72"/>
    <mergeCell ref="G72:H72"/>
    <mergeCell ref="I72:J72"/>
    <mergeCell ref="K72:L72"/>
    <mergeCell ref="M72:N72"/>
    <mergeCell ref="O72:P72"/>
    <mergeCell ref="Q70:R70"/>
    <mergeCell ref="S70:T70"/>
    <mergeCell ref="E71:F71"/>
    <mergeCell ref="G71:H71"/>
    <mergeCell ref="I71:J71"/>
    <mergeCell ref="K71:L71"/>
    <mergeCell ref="M71:N71"/>
    <mergeCell ref="O71:P71"/>
    <mergeCell ref="Q71:R71"/>
    <mergeCell ref="S71:T71"/>
    <mergeCell ref="E70:F70"/>
    <mergeCell ref="G70:H70"/>
    <mergeCell ref="I70:J70"/>
    <mergeCell ref="K70:L70"/>
    <mergeCell ref="M70:N70"/>
    <mergeCell ref="O70:P70"/>
    <mergeCell ref="Q68:R68"/>
    <mergeCell ref="S68:T68"/>
    <mergeCell ref="E69:F69"/>
    <mergeCell ref="G69:H69"/>
    <mergeCell ref="I69:J69"/>
    <mergeCell ref="K69:L69"/>
    <mergeCell ref="M69:N69"/>
    <mergeCell ref="O69:P69"/>
    <mergeCell ref="Q69:R69"/>
    <mergeCell ref="S69:T69"/>
    <mergeCell ref="E68:F68"/>
    <mergeCell ref="G68:H68"/>
    <mergeCell ref="I68:J68"/>
    <mergeCell ref="K68:L68"/>
    <mergeCell ref="M68:N68"/>
    <mergeCell ref="O68:P68"/>
    <mergeCell ref="E67:F67"/>
    <mergeCell ref="G67:H67"/>
    <mergeCell ref="I67:J67"/>
    <mergeCell ref="K67:L67"/>
    <mergeCell ref="M67:N67"/>
    <mergeCell ref="O67:P67"/>
    <mergeCell ref="Q67:R67"/>
    <mergeCell ref="S67:T67"/>
    <mergeCell ref="G66:H66"/>
    <mergeCell ref="I66:J66"/>
    <mergeCell ref="K66:L66"/>
    <mergeCell ref="M66:N66"/>
    <mergeCell ref="O66:P66"/>
    <mergeCell ref="Q66:R66"/>
    <mergeCell ref="E64:F64"/>
    <mergeCell ref="G64:H64"/>
    <mergeCell ref="I64:J64"/>
    <mergeCell ref="K64:L64"/>
    <mergeCell ref="M64:N64"/>
    <mergeCell ref="O64:P64"/>
    <mergeCell ref="Q64:R64"/>
    <mergeCell ref="S64:T64"/>
    <mergeCell ref="V64:V66"/>
    <mergeCell ref="E65:F65"/>
    <mergeCell ref="G65:H65"/>
    <mergeCell ref="I65:J65"/>
    <mergeCell ref="K65:L65"/>
    <mergeCell ref="M65:N65"/>
    <mergeCell ref="O65:P65"/>
    <mergeCell ref="Q65:R65"/>
    <mergeCell ref="S65:T65"/>
    <mergeCell ref="E66:F66"/>
    <mergeCell ref="S66:T66"/>
    <mergeCell ref="Q62:R62"/>
    <mergeCell ref="S62:T62"/>
    <mergeCell ref="V62:V63"/>
    <mergeCell ref="E63:F63"/>
    <mergeCell ref="G63:H63"/>
    <mergeCell ref="I63:J63"/>
    <mergeCell ref="K63:L63"/>
    <mergeCell ref="M63:N63"/>
    <mergeCell ref="O63:P63"/>
    <mergeCell ref="Q63:R63"/>
    <mergeCell ref="E62:F62"/>
    <mergeCell ref="G62:H62"/>
    <mergeCell ref="I62:J62"/>
    <mergeCell ref="K62:L62"/>
    <mergeCell ref="M62:N62"/>
    <mergeCell ref="O62:P62"/>
    <mergeCell ref="S63:T63"/>
    <mergeCell ref="Q60:R60"/>
    <mergeCell ref="S60:T60"/>
    <mergeCell ref="E61:F61"/>
    <mergeCell ref="G61:H61"/>
    <mergeCell ref="I61:J61"/>
    <mergeCell ref="K61:L61"/>
    <mergeCell ref="M61:N61"/>
    <mergeCell ref="O61:P61"/>
    <mergeCell ref="Q61:R61"/>
    <mergeCell ref="S61:T61"/>
    <mergeCell ref="E60:F60"/>
    <mergeCell ref="G60:H60"/>
    <mergeCell ref="I60:J60"/>
    <mergeCell ref="K60:L60"/>
    <mergeCell ref="M60:N60"/>
    <mergeCell ref="O60:P60"/>
    <mergeCell ref="Q58:R58"/>
    <mergeCell ref="S58:T58"/>
    <mergeCell ref="E59:F59"/>
    <mergeCell ref="G59:H59"/>
    <mergeCell ref="I59:J59"/>
    <mergeCell ref="K59:L59"/>
    <mergeCell ref="M59:N59"/>
    <mergeCell ref="O59:P59"/>
    <mergeCell ref="Q59:R59"/>
    <mergeCell ref="S59:T59"/>
    <mergeCell ref="E58:F58"/>
    <mergeCell ref="G58:H58"/>
    <mergeCell ref="I58:J58"/>
    <mergeCell ref="K58:L58"/>
    <mergeCell ref="M58:N58"/>
    <mergeCell ref="O58:P58"/>
    <mergeCell ref="Q56:R56"/>
    <mergeCell ref="S56:T56"/>
    <mergeCell ref="E57:F57"/>
    <mergeCell ref="G57:H57"/>
    <mergeCell ref="I57:J57"/>
    <mergeCell ref="K57:L57"/>
    <mergeCell ref="M57:N57"/>
    <mergeCell ref="O57:P57"/>
    <mergeCell ref="Q57:R57"/>
    <mergeCell ref="S57:T57"/>
    <mergeCell ref="E56:F56"/>
    <mergeCell ref="G56:H56"/>
    <mergeCell ref="I56:J56"/>
    <mergeCell ref="K56:L56"/>
    <mergeCell ref="M56:N56"/>
    <mergeCell ref="O56:P56"/>
    <mergeCell ref="Q54:R54"/>
    <mergeCell ref="S54:T54"/>
    <mergeCell ref="E55:F55"/>
    <mergeCell ref="G55:H55"/>
    <mergeCell ref="I55:J55"/>
    <mergeCell ref="K55:L55"/>
    <mergeCell ref="M55:N55"/>
    <mergeCell ref="O55:P55"/>
    <mergeCell ref="Q55:R55"/>
    <mergeCell ref="S55:T55"/>
    <mergeCell ref="E54:F54"/>
    <mergeCell ref="G54:H54"/>
    <mergeCell ref="I54:J54"/>
    <mergeCell ref="K54:L54"/>
    <mergeCell ref="M54:N54"/>
    <mergeCell ref="O54:P54"/>
    <mergeCell ref="Q52:R52"/>
    <mergeCell ref="S52:T52"/>
    <mergeCell ref="E53:F53"/>
    <mergeCell ref="G53:H53"/>
    <mergeCell ref="I53:J53"/>
    <mergeCell ref="K53:L53"/>
    <mergeCell ref="M53:N53"/>
    <mergeCell ref="O53:P53"/>
    <mergeCell ref="Q53:R53"/>
    <mergeCell ref="S53:T53"/>
    <mergeCell ref="E52:F52"/>
    <mergeCell ref="G52:H52"/>
    <mergeCell ref="I52:J52"/>
    <mergeCell ref="K52:L52"/>
    <mergeCell ref="M52:N52"/>
    <mergeCell ref="O52:P52"/>
    <mergeCell ref="Q50:R50"/>
    <mergeCell ref="S50:T50"/>
    <mergeCell ref="E51:F51"/>
    <mergeCell ref="G51:H51"/>
    <mergeCell ref="I51:J51"/>
    <mergeCell ref="K51:L51"/>
    <mergeCell ref="M51:N51"/>
    <mergeCell ref="O51:P51"/>
    <mergeCell ref="Q51:R51"/>
    <mergeCell ref="S51:T51"/>
    <mergeCell ref="E50:F50"/>
    <mergeCell ref="G50:H50"/>
    <mergeCell ref="I50:J50"/>
    <mergeCell ref="K50:L50"/>
    <mergeCell ref="M50:N50"/>
    <mergeCell ref="O50:P50"/>
    <mergeCell ref="Q48:R48"/>
    <mergeCell ref="S48:T48"/>
    <mergeCell ref="E49:F49"/>
    <mergeCell ref="G49:H49"/>
    <mergeCell ref="I49:J49"/>
    <mergeCell ref="K49:L49"/>
    <mergeCell ref="M49:N49"/>
    <mergeCell ref="O49:P49"/>
    <mergeCell ref="Q49:R49"/>
    <mergeCell ref="S49:T49"/>
    <mergeCell ref="E48:F48"/>
    <mergeCell ref="G48:H48"/>
    <mergeCell ref="I48:J48"/>
    <mergeCell ref="K48:L48"/>
    <mergeCell ref="M48:N48"/>
    <mergeCell ref="O48:P48"/>
    <mergeCell ref="Q46:R46"/>
    <mergeCell ref="S46:T46"/>
    <mergeCell ref="E47:F47"/>
    <mergeCell ref="G47:H47"/>
    <mergeCell ref="I47:J47"/>
    <mergeCell ref="K47:L47"/>
    <mergeCell ref="M47:N47"/>
    <mergeCell ref="O47:P47"/>
    <mergeCell ref="Q47:R47"/>
    <mergeCell ref="S47:T47"/>
    <mergeCell ref="E46:F46"/>
    <mergeCell ref="G46:H46"/>
    <mergeCell ref="I46:J46"/>
    <mergeCell ref="K46:L46"/>
    <mergeCell ref="M46:N46"/>
    <mergeCell ref="O46:P46"/>
    <mergeCell ref="Q44:R44"/>
    <mergeCell ref="S44:T44"/>
    <mergeCell ref="E45:F45"/>
    <mergeCell ref="G45:H45"/>
    <mergeCell ref="I45:J45"/>
    <mergeCell ref="K45:L45"/>
    <mergeCell ref="M45:N45"/>
    <mergeCell ref="O45:P45"/>
    <mergeCell ref="Q45:R45"/>
    <mergeCell ref="S45:T45"/>
    <mergeCell ref="E44:F44"/>
    <mergeCell ref="G44:H44"/>
    <mergeCell ref="I44:J44"/>
    <mergeCell ref="K44:L44"/>
    <mergeCell ref="M44:N44"/>
    <mergeCell ref="O44:P44"/>
    <mergeCell ref="Q42:R42"/>
    <mergeCell ref="S42:T42"/>
    <mergeCell ref="E43:F43"/>
    <mergeCell ref="G43:H43"/>
    <mergeCell ref="I43:J43"/>
    <mergeCell ref="K43:L43"/>
    <mergeCell ref="M43:N43"/>
    <mergeCell ref="O43:P43"/>
    <mergeCell ref="Q43:R43"/>
    <mergeCell ref="S43:T43"/>
    <mergeCell ref="E42:F42"/>
    <mergeCell ref="G42:H42"/>
    <mergeCell ref="I42:J42"/>
    <mergeCell ref="K42:L42"/>
    <mergeCell ref="M42:N42"/>
    <mergeCell ref="O42:P42"/>
    <mergeCell ref="Q40:R40"/>
    <mergeCell ref="S40:T40"/>
    <mergeCell ref="E41:F41"/>
    <mergeCell ref="G41:H41"/>
    <mergeCell ref="I41:J41"/>
    <mergeCell ref="K41:L41"/>
    <mergeCell ref="M41:N41"/>
    <mergeCell ref="O41:P41"/>
    <mergeCell ref="Q41:R41"/>
    <mergeCell ref="S41:T41"/>
    <mergeCell ref="E40:F40"/>
    <mergeCell ref="G40:H40"/>
    <mergeCell ref="I40:J40"/>
    <mergeCell ref="K40:L40"/>
    <mergeCell ref="M40:N40"/>
    <mergeCell ref="O40:P40"/>
    <mergeCell ref="Q38:R38"/>
    <mergeCell ref="S38:T38"/>
    <mergeCell ref="E39:F39"/>
    <mergeCell ref="G39:H39"/>
    <mergeCell ref="I39:J39"/>
    <mergeCell ref="K39:L39"/>
    <mergeCell ref="M39:N39"/>
    <mergeCell ref="O39:P39"/>
    <mergeCell ref="Q39:R39"/>
    <mergeCell ref="S39:T39"/>
    <mergeCell ref="E38:F38"/>
    <mergeCell ref="G38:H38"/>
    <mergeCell ref="I38:J38"/>
    <mergeCell ref="K38:L38"/>
    <mergeCell ref="M38:N38"/>
    <mergeCell ref="O38:P38"/>
    <mergeCell ref="S35:T35"/>
    <mergeCell ref="Q36:R36"/>
    <mergeCell ref="S36:T36"/>
    <mergeCell ref="E37:F37"/>
    <mergeCell ref="G37:H37"/>
    <mergeCell ref="I37:J37"/>
    <mergeCell ref="K37:L37"/>
    <mergeCell ref="M37:N37"/>
    <mergeCell ref="O37:P37"/>
    <mergeCell ref="Q37:R37"/>
    <mergeCell ref="S37:T37"/>
    <mergeCell ref="E36:F36"/>
    <mergeCell ref="G36:H36"/>
    <mergeCell ref="I36:J36"/>
    <mergeCell ref="K36:L36"/>
    <mergeCell ref="M36:N36"/>
    <mergeCell ref="O36:P36"/>
    <mergeCell ref="Q33:R33"/>
    <mergeCell ref="S33:T33"/>
    <mergeCell ref="V33:V35"/>
    <mergeCell ref="E34:F34"/>
    <mergeCell ref="G34:H34"/>
    <mergeCell ref="I34:J34"/>
    <mergeCell ref="K34:L34"/>
    <mergeCell ref="M34:N34"/>
    <mergeCell ref="O34:P34"/>
    <mergeCell ref="Q34:R34"/>
    <mergeCell ref="E33:F33"/>
    <mergeCell ref="G33:H33"/>
    <mergeCell ref="I33:J33"/>
    <mergeCell ref="K33:L33"/>
    <mergeCell ref="M33:N33"/>
    <mergeCell ref="O33:P33"/>
    <mergeCell ref="S34:T34"/>
    <mergeCell ref="E35:F35"/>
    <mergeCell ref="G35:H35"/>
    <mergeCell ref="I35:J35"/>
    <mergeCell ref="K35:L35"/>
    <mergeCell ref="M35:N35"/>
    <mergeCell ref="O35:P35"/>
    <mergeCell ref="Q35:R35"/>
    <mergeCell ref="V31:V32"/>
    <mergeCell ref="E32:F32"/>
    <mergeCell ref="G32:H32"/>
    <mergeCell ref="I32:J32"/>
    <mergeCell ref="K32:L32"/>
    <mergeCell ref="M32:N32"/>
    <mergeCell ref="O32:P32"/>
    <mergeCell ref="Q32:R32"/>
    <mergeCell ref="S32:T32"/>
    <mergeCell ref="Q30:R30"/>
    <mergeCell ref="S30:T30"/>
    <mergeCell ref="E31:F31"/>
    <mergeCell ref="G31:H31"/>
    <mergeCell ref="I31:J31"/>
    <mergeCell ref="K31:L31"/>
    <mergeCell ref="M31:N31"/>
    <mergeCell ref="O31:P31"/>
    <mergeCell ref="Q31:R31"/>
    <mergeCell ref="S31:T31"/>
    <mergeCell ref="E30:F30"/>
    <mergeCell ref="G30:H30"/>
    <mergeCell ref="I30:J30"/>
    <mergeCell ref="K30:L30"/>
    <mergeCell ref="M30:N30"/>
    <mergeCell ref="O30:P30"/>
    <mergeCell ref="Q28:R28"/>
    <mergeCell ref="S28:T28"/>
    <mergeCell ref="E29:F29"/>
    <mergeCell ref="G29:H29"/>
    <mergeCell ref="I29:J29"/>
    <mergeCell ref="K29:L29"/>
    <mergeCell ref="M29:N29"/>
    <mergeCell ref="O29:P29"/>
    <mergeCell ref="Q29:R29"/>
    <mergeCell ref="S29:T29"/>
    <mergeCell ref="E28:F28"/>
    <mergeCell ref="G28:H28"/>
    <mergeCell ref="I28:J28"/>
    <mergeCell ref="K28:L28"/>
    <mergeCell ref="M28:N28"/>
    <mergeCell ref="O28:P28"/>
    <mergeCell ref="Q26:R26"/>
    <mergeCell ref="S26:T26"/>
    <mergeCell ref="E27:F27"/>
    <mergeCell ref="G27:H27"/>
    <mergeCell ref="I27:J27"/>
    <mergeCell ref="K27:L27"/>
    <mergeCell ref="M27:N27"/>
    <mergeCell ref="O27:P27"/>
    <mergeCell ref="Q27:R27"/>
    <mergeCell ref="S27:T27"/>
    <mergeCell ref="E26:F26"/>
    <mergeCell ref="G26:H26"/>
    <mergeCell ref="I26:J26"/>
    <mergeCell ref="K26:L26"/>
    <mergeCell ref="M26:N26"/>
    <mergeCell ref="O26:P26"/>
    <mergeCell ref="Q24:R24"/>
    <mergeCell ref="S24:T24"/>
    <mergeCell ref="E25:F25"/>
    <mergeCell ref="G25:H25"/>
    <mergeCell ref="I25:J25"/>
    <mergeCell ref="K25:L25"/>
    <mergeCell ref="M25:N25"/>
    <mergeCell ref="O25:P25"/>
    <mergeCell ref="Q25:R25"/>
    <mergeCell ref="S25:T25"/>
    <mergeCell ref="E24:F24"/>
    <mergeCell ref="G24:H24"/>
    <mergeCell ref="I24:J24"/>
    <mergeCell ref="K24:L24"/>
    <mergeCell ref="M24:N24"/>
    <mergeCell ref="O24:P24"/>
    <mergeCell ref="Q22:R22"/>
    <mergeCell ref="S22:T22"/>
    <mergeCell ref="E23:F23"/>
    <mergeCell ref="G23:H23"/>
    <mergeCell ref="I23:J23"/>
    <mergeCell ref="K23:L23"/>
    <mergeCell ref="M23:N23"/>
    <mergeCell ref="O23:P23"/>
    <mergeCell ref="Q23:R23"/>
    <mergeCell ref="S23:T23"/>
    <mergeCell ref="E22:F22"/>
    <mergeCell ref="G22:H22"/>
    <mergeCell ref="I22:J22"/>
    <mergeCell ref="K22:L22"/>
    <mergeCell ref="M22:N22"/>
    <mergeCell ref="O22:P22"/>
    <mergeCell ref="Q20:R20"/>
    <mergeCell ref="S20:T20"/>
    <mergeCell ref="E21:F21"/>
    <mergeCell ref="G21:H21"/>
    <mergeCell ref="I21:J21"/>
    <mergeCell ref="K21:L21"/>
    <mergeCell ref="M21:N21"/>
    <mergeCell ref="O21:P21"/>
    <mergeCell ref="Q21:R21"/>
    <mergeCell ref="S21:T21"/>
    <mergeCell ref="E20:F20"/>
    <mergeCell ref="G20:H20"/>
    <mergeCell ref="I20:J20"/>
    <mergeCell ref="K20:L20"/>
    <mergeCell ref="M20:N20"/>
    <mergeCell ref="O20:P20"/>
    <mergeCell ref="Q18:R18"/>
    <mergeCell ref="S18:T18"/>
    <mergeCell ref="E19:F19"/>
    <mergeCell ref="G19:H19"/>
    <mergeCell ref="I19:J19"/>
    <mergeCell ref="K19:L19"/>
    <mergeCell ref="M19:N19"/>
    <mergeCell ref="O19:P19"/>
    <mergeCell ref="Q19:R19"/>
    <mergeCell ref="S19:T19"/>
    <mergeCell ref="E18:F18"/>
    <mergeCell ref="G18:H18"/>
    <mergeCell ref="I18:J18"/>
    <mergeCell ref="K18:L18"/>
    <mergeCell ref="M18:N18"/>
    <mergeCell ref="O18:P18"/>
    <mergeCell ref="E17:F17"/>
    <mergeCell ref="G17:H17"/>
    <mergeCell ref="I17:J17"/>
    <mergeCell ref="K17:L17"/>
    <mergeCell ref="M17:N17"/>
    <mergeCell ref="O17:P17"/>
    <mergeCell ref="Q17:R17"/>
    <mergeCell ref="S17:T17"/>
    <mergeCell ref="E16:F16"/>
    <mergeCell ref="G16:H16"/>
    <mergeCell ref="I16:J16"/>
    <mergeCell ref="K16:L16"/>
    <mergeCell ref="M16:N16"/>
    <mergeCell ref="O16:P16"/>
    <mergeCell ref="E15:F15"/>
    <mergeCell ref="G15:H15"/>
    <mergeCell ref="I15:J15"/>
    <mergeCell ref="K15:L15"/>
    <mergeCell ref="M15:N15"/>
    <mergeCell ref="O15:P15"/>
    <mergeCell ref="Q15:R15"/>
    <mergeCell ref="S15:T15"/>
    <mergeCell ref="Q16:R16"/>
    <mergeCell ref="S16:T16"/>
    <mergeCell ref="C12:E12"/>
    <mergeCell ref="F12:T12"/>
    <mergeCell ref="C7:E7"/>
    <mergeCell ref="F7:T7"/>
    <mergeCell ref="C8:E8"/>
    <mergeCell ref="F8:T8"/>
    <mergeCell ref="C9:E9"/>
    <mergeCell ref="F9:T9"/>
    <mergeCell ref="C13:E13"/>
    <mergeCell ref="F13:T13"/>
    <mergeCell ref="K3:T3"/>
    <mergeCell ref="C4:T4"/>
    <mergeCell ref="E5:F5"/>
    <mergeCell ref="H5:I5"/>
    <mergeCell ref="J5:N5"/>
    <mergeCell ref="C6:I6"/>
    <mergeCell ref="C10:E10"/>
    <mergeCell ref="F10:T10"/>
    <mergeCell ref="C11:E11"/>
    <mergeCell ref="F11:T11"/>
  </mergeCells>
  <conditionalFormatting sqref="V36">
    <cfRule type="expression" dxfId="17" priority="1" stopIfTrue="1">
      <formula>#REF!&lt;&gt;#REF!</formula>
    </cfRule>
  </conditionalFormatting>
  <conditionalFormatting sqref="V37">
    <cfRule type="expression" dxfId="16" priority="2" stopIfTrue="1">
      <formula>#REF!&lt;&gt;#REF!</formula>
    </cfRule>
  </conditionalFormatting>
  <conditionalFormatting sqref="V67">
    <cfRule type="expression" dxfId="15" priority="3" stopIfTrue="1">
      <formula>#REF!&lt;&gt;#REF!</formula>
    </cfRule>
  </conditionalFormatting>
  <conditionalFormatting sqref="V68">
    <cfRule type="expression" dxfId="14" priority="4" stopIfTrue="1">
      <formula>#REF!&lt;&gt;#REF!</formula>
    </cfRule>
  </conditionalFormatting>
  <conditionalFormatting sqref="E48:F50">
    <cfRule type="expression" dxfId="13" priority="5" stopIfTrue="1">
      <formula>$E$51&lt;&gt;$W$47</formula>
    </cfRule>
  </conditionalFormatting>
  <conditionalFormatting sqref="G48:H50">
    <cfRule type="expression" dxfId="12" priority="6" stopIfTrue="1">
      <formula>$G$51&lt;&gt;$W$49</formula>
    </cfRule>
  </conditionalFormatting>
  <conditionalFormatting sqref="I48:J50">
    <cfRule type="expression" dxfId="11" priority="7" stopIfTrue="1">
      <formula>$I$51&lt;&gt;$W$50</formula>
    </cfRule>
  </conditionalFormatting>
  <conditionalFormatting sqref="K48:L50">
    <cfRule type="expression" dxfId="10" priority="8" stopIfTrue="1">
      <formula>$K$51&lt;&gt;$W$51</formula>
    </cfRule>
  </conditionalFormatting>
  <conditionalFormatting sqref="M48:N50">
    <cfRule type="expression" dxfId="9" priority="9" stopIfTrue="1">
      <formula>$M$51&lt;&gt;$W$53</formula>
    </cfRule>
  </conditionalFormatting>
  <conditionalFormatting sqref="O48:P50">
    <cfRule type="expression" dxfId="8" priority="10" stopIfTrue="1">
      <formula>$O$51&lt;&gt;$W$54</formula>
    </cfRule>
  </conditionalFormatting>
  <conditionalFormatting sqref="E53:F53 E64:F64 E75:F77">
    <cfRule type="expression" dxfId="7" priority="11" stopIfTrue="1">
      <formula>$E$78&lt;&gt;$W$72</formula>
    </cfRule>
  </conditionalFormatting>
  <conditionalFormatting sqref="G53:H53 G64:H64 G75:H77">
    <cfRule type="expression" dxfId="6" priority="12" stopIfTrue="1">
      <formula>$G$78&lt;&gt;$W$74</formula>
    </cfRule>
  </conditionalFormatting>
  <conditionalFormatting sqref="I75:J77 I64:J64 I53:J53">
    <cfRule type="expression" dxfId="5" priority="13" stopIfTrue="1">
      <formula>$I$78&lt;&gt;$W$76</formula>
    </cfRule>
  </conditionalFormatting>
  <conditionalFormatting sqref="K53:L53 K64:L64 K75:L77">
    <cfRule type="expression" dxfId="4" priority="14" stopIfTrue="1">
      <formula>$K$78&lt;&gt;$W$78</formula>
    </cfRule>
  </conditionalFormatting>
  <conditionalFormatting sqref="M53:N53 M64:N64 M75:N77">
    <cfRule type="expression" dxfId="3" priority="15" stopIfTrue="1">
      <formula>$M$78&lt;&gt;$W$80</formula>
    </cfRule>
  </conditionalFormatting>
  <conditionalFormatting sqref="O53:P53 O64:P64 O75:P77">
    <cfRule type="expression" dxfId="2" priority="16" stopIfTrue="1">
      <formula>$O$78&lt;&gt;$W$82</formula>
    </cfRule>
  </conditionalFormatting>
  <conditionalFormatting sqref="Q53:R53 Q64:R64 Q75:R77">
    <cfRule type="expression" dxfId="1" priority="17" stopIfTrue="1">
      <formula>$Q$78&lt;&gt;$W$84</formula>
    </cfRule>
  </conditionalFormatting>
  <pageMargins left="0.27559055118110237" right="0.27559055118110237" top="0.27559055118110237" bottom="0.27559055118110237" header="0.23622047244094491" footer="0.23622047244094491"/>
  <pageSetup paperSize="9" scale="94" fitToHeight="0" orientation="portrait" blackAndWhite="1" r:id="rId1"/>
  <headerFooter alignWithMargins="0"/>
  <ignoredErrors>
    <ignoredError sqref="S49:S50 S55:S63 S66:S77" formulaRange="1"/>
    <ignoredError sqref="D17:D20 D22 D24:D33 D35:D46" numberStoredAsText="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tabColor indexed="18"/>
    <pageSetUpPr fitToPage="1"/>
  </sheetPr>
  <dimension ref="B1:V75"/>
  <sheetViews>
    <sheetView topLeftCell="A65" zoomScaleNormal="100" zoomScaleSheetLayoutView="100" workbookViewId="0">
      <selection activeCell="J66" sqref="J66:N66"/>
    </sheetView>
  </sheetViews>
  <sheetFormatPr defaultRowHeight="15" x14ac:dyDescent="0.25"/>
  <cols>
    <col min="1" max="2" width="0.85546875" style="1" customWidth="1"/>
    <col min="3" max="4" width="9.140625" style="1"/>
    <col min="5" max="5" width="15.42578125" style="1" customWidth="1"/>
    <col min="6" max="6" width="7.140625" style="1" customWidth="1"/>
    <col min="7" max="7" width="4.28515625" style="1" customWidth="1"/>
    <col min="8" max="8" width="2.7109375" style="1" customWidth="1"/>
    <col min="9" max="9" width="4.42578125" style="1" customWidth="1"/>
    <col min="10" max="10" width="3.7109375" style="1" customWidth="1"/>
    <col min="11" max="11" width="2.140625" style="1" customWidth="1"/>
    <col min="12" max="12" width="6.28515625" style="1" customWidth="1"/>
    <col min="13" max="13" width="2.140625" style="1" customWidth="1"/>
    <col min="14" max="14" width="8.28515625" style="1" customWidth="1"/>
    <col min="15" max="15" width="3.7109375" style="1" customWidth="1"/>
    <col min="16" max="16" width="4.85546875" style="1" customWidth="1"/>
    <col min="17" max="17" width="4.28515625" style="1" customWidth="1"/>
    <col min="18" max="18" width="2.5703125" style="1" customWidth="1"/>
    <col min="19" max="19" width="8.5703125" style="1" customWidth="1"/>
    <col min="20" max="20" width="0.85546875" style="1" customWidth="1"/>
    <col min="21" max="256" width="9.140625" style="1"/>
    <col min="257" max="258" width="0.85546875" style="1" customWidth="1"/>
    <col min="259" max="260" width="9.140625" style="1"/>
    <col min="261" max="261" width="15.42578125" style="1" customWidth="1"/>
    <col min="262" max="262" width="7.140625" style="1" customWidth="1"/>
    <col min="263" max="263" width="4.28515625" style="1" customWidth="1"/>
    <col min="264" max="264" width="2.7109375" style="1" customWidth="1"/>
    <col min="265" max="265" width="4.42578125" style="1" customWidth="1"/>
    <col min="266" max="266" width="3.7109375" style="1" customWidth="1"/>
    <col min="267" max="267" width="2.140625" style="1" customWidth="1"/>
    <col min="268" max="268" width="6.28515625" style="1" customWidth="1"/>
    <col min="269" max="269" width="2.140625" style="1" customWidth="1"/>
    <col min="270" max="270" width="8.28515625" style="1" customWidth="1"/>
    <col min="271" max="271" width="3.7109375" style="1" customWidth="1"/>
    <col min="272" max="272" width="4.85546875" style="1" customWidth="1"/>
    <col min="273" max="273" width="4.28515625" style="1" customWidth="1"/>
    <col min="274" max="274" width="2.5703125" style="1" customWidth="1"/>
    <col min="275" max="275" width="8.5703125" style="1" customWidth="1"/>
    <col min="276" max="276" width="0.85546875" style="1" customWidth="1"/>
    <col min="277" max="512" width="9.140625" style="1"/>
    <col min="513" max="514" width="0.85546875" style="1" customWidth="1"/>
    <col min="515" max="516" width="9.140625" style="1"/>
    <col min="517" max="517" width="15.42578125" style="1" customWidth="1"/>
    <col min="518" max="518" width="7.140625" style="1" customWidth="1"/>
    <col min="519" max="519" width="4.28515625" style="1" customWidth="1"/>
    <col min="520" max="520" width="2.7109375" style="1" customWidth="1"/>
    <col min="521" max="521" width="4.42578125" style="1" customWidth="1"/>
    <col min="522" max="522" width="3.7109375" style="1" customWidth="1"/>
    <col min="523" max="523" width="2.140625" style="1" customWidth="1"/>
    <col min="524" max="524" width="6.28515625" style="1" customWidth="1"/>
    <col min="525" max="525" width="2.140625" style="1" customWidth="1"/>
    <col min="526" max="526" width="8.28515625" style="1" customWidth="1"/>
    <col min="527" max="527" width="3.7109375" style="1" customWidth="1"/>
    <col min="528" max="528" width="4.85546875" style="1" customWidth="1"/>
    <col min="529" max="529" width="4.28515625" style="1" customWidth="1"/>
    <col min="530" max="530" width="2.5703125" style="1" customWidth="1"/>
    <col min="531" max="531" width="8.5703125" style="1" customWidth="1"/>
    <col min="532" max="532" width="0.85546875" style="1" customWidth="1"/>
    <col min="533" max="768" width="9.140625" style="1"/>
    <col min="769" max="770" width="0.85546875" style="1" customWidth="1"/>
    <col min="771" max="772" width="9.140625" style="1"/>
    <col min="773" max="773" width="15.42578125" style="1" customWidth="1"/>
    <col min="774" max="774" width="7.140625" style="1" customWidth="1"/>
    <col min="775" max="775" width="4.28515625" style="1" customWidth="1"/>
    <col min="776" max="776" width="2.7109375" style="1" customWidth="1"/>
    <col min="777" max="777" width="4.42578125" style="1" customWidth="1"/>
    <col min="778" max="778" width="3.7109375" style="1" customWidth="1"/>
    <col min="779" max="779" width="2.140625" style="1" customWidth="1"/>
    <col min="780" max="780" width="6.28515625" style="1" customWidth="1"/>
    <col min="781" max="781" width="2.140625" style="1" customWidth="1"/>
    <col min="782" max="782" width="8.28515625" style="1" customWidth="1"/>
    <col min="783" max="783" width="3.7109375" style="1" customWidth="1"/>
    <col min="784" max="784" width="4.85546875" style="1" customWidth="1"/>
    <col min="785" max="785" width="4.28515625" style="1" customWidth="1"/>
    <col min="786" max="786" width="2.5703125" style="1" customWidth="1"/>
    <col min="787" max="787" width="8.5703125" style="1" customWidth="1"/>
    <col min="788" max="788" width="0.85546875" style="1" customWidth="1"/>
    <col min="789" max="1024" width="9.140625" style="1"/>
    <col min="1025" max="1026" width="0.85546875" style="1" customWidth="1"/>
    <col min="1027" max="1028" width="9.140625" style="1"/>
    <col min="1029" max="1029" width="15.42578125" style="1" customWidth="1"/>
    <col min="1030" max="1030" width="7.140625" style="1" customWidth="1"/>
    <col min="1031" max="1031" width="4.28515625" style="1" customWidth="1"/>
    <col min="1032" max="1032" width="2.7109375" style="1" customWidth="1"/>
    <col min="1033" max="1033" width="4.42578125" style="1" customWidth="1"/>
    <col min="1034" max="1034" width="3.7109375" style="1" customWidth="1"/>
    <col min="1035" max="1035" width="2.140625" style="1" customWidth="1"/>
    <col min="1036" max="1036" width="6.28515625" style="1" customWidth="1"/>
    <col min="1037" max="1037" width="2.140625" style="1" customWidth="1"/>
    <col min="1038" max="1038" width="8.28515625" style="1" customWidth="1"/>
    <col min="1039" max="1039" width="3.7109375" style="1" customWidth="1"/>
    <col min="1040" max="1040" width="4.85546875" style="1" customWidth="1"/>
    <col min="1041" max="1041" width="4.28515625" style="1" customWidth="1"/>
    <col min="1042" max="1042" width="2.5703125" style="1" customWidth="1"/>
    <col min="1043" max="1043" width="8.5703125" style="1" customWidth="1"/>
    <col min="1044" max="1044" width="0.85546875" style="1" customWidth="1"/>
    <col min="1045" max="1280" width="9.140625" style="1"/>
    <col min="1281" max="1282" width="0.85546875" style="1" customWidth="1"/>
    <col min="1283" max="1284" width="9.140625" style="1"/>
    <col min="1285" max="1285" width="15.42578125" style="1" customWidth="1"/>
    <col min="1286" max="1286" width="7.140625" style="1" customWidth="1"/>
    <col min="1287" max="1287" width="4.28515625" style="1" customWidth="1"/>
    <col min="1288" max="1288" width="2.7109375" style="1" customWidth="1"/>
    <col min="1289" max="1289" width="4.42578125" style="1" customWidth="1"/>
    <col min="1290" max="1290" width="3.7109375" style="1" customWidth="1"/>
    <col min="1291" max="1291" width="2.140625" style="1" customWidth="1"/>
    <col min="1292" max="1292" width="6.28515625" style="1" customWidth="1"/>
    <col min="1293" max="1293" width="2.140625" style="1" customWidth="1"/>
    <col min="1294" max="1294" width="8.28515625" style="1" customWidth="1"/>
    <col min="1295" max="1295" width="3.7109375" style="1" customWidth="1"/>
    <col min="1296" max="1296" width="4.85546875" style="1" customWidth="1"/>
    <col min="1297" max="1297" width="4.28515625" style="1" customWidth="1"/>
    <col min="1298" max="1298" width="2.5703125" style="1" customWidth="1"/>
    <col min="1299" max="1299" width="8.5703125" style="1" customWidth="1"/>
    <col min="1300" max="1300" width="0.85546875" style="1" customWidth="1"/>
    <col min="1301" max="1536" width="9.140625" style="1"/>
    <col min="1537" max="1538" width="0.85546875" style="1" customWidth="1"/>
    <col min="1539" max="1540" width="9.140625" style="1"/>
    <col min="1541" max="1541" width="15.42578125" style="1" customWidth="1"/>
    <col min="1542" max="1542" width="7.140625" style="1" customWidth="1"/>
    <col min="1543" max="1543" width="4.28515625" style="1" customWidth="1"/>
    <col min="1544" max="1544" width="2.7109375" style="1" customWidth="1"/>
    <col min="1545" max="1545" width="4.42578125" style="1" customWidth="1"/>
    <col min="1546" max="1546" width="3.7109375" style="1" customWidth="1"/>
    <col min="1547" max="1547" width="2.140625" style="1" customWidth="1"/>
    <col min="1548" max="1548" width="6.28515625" style="1" customWidth="1"/>
    <col min="1549" max="1549" width="2.140625" style="1" customWidth="1"/>
    <col min="1550" max="1550" width="8.28515625" style="1" customWidth="1"/>
    <col min="1551" max="1551" width="3.7109375" style="1" customWidth="1"/>
    <col min="1552" max="1552" width="4.85546875" style="1" customWidth="1"/>
    <col min="1553" max="1553" width="4.28515625" style="1" customWidth="1"/>
    <col min="1554" max="1554" width="2.5703125" style="1" customWidth="1"/>
    <col min="1555" max="1555" width="8.5703125" style="1" customWidth="1"/>
    <col min="1556" max="1556" width="0.85546875" style="1" customWidth="1"/>
    <col min="1557" max="1792" width="9.140625" style="1"/>
    <col min="1793" max="1794" width="0.85546875" style="1" customWidth="1"/>
    <col min="1795" max="1796" width="9.140625" style="1"/>
    <col min="1797" max="1797" width="15.42578125" style="1" customWidth="1"/>
    <col min="1798" max="1798" width="7.140625" style="1" customWidth="1"/>
    <col min="1799" max="1799" width="4.28515625" style="1" customWidth="1"/>
    <col min="1800" max="1800" width="2.7109375" style="1" customWidth="1"/>
    <col min="1801" max="1801" width="4.42578125" style="1" customWidth="1"/>
    <col min="1802" max="1802" width="3.7109375" style="1" customWidth="1"/>
    <col min="1803" max="1803" width="2.140625" style="1" customWidth="1"/>
    <col min="1804" max="1804" width="6.28515625" style="1" customWidth="1"/>
    <col min="1805" max="1805" width="2.140625" style="1" customWidth="1"/>
    <col min="1806" max="1806" width="8.28515625" style="1" customWidth="1"/>
    <col min="1807" max="1807" width="3.7109375" style="1" customWidth="1"/>
    <col min="1808" max="1808" width="4.85546875" style="1" customWidth="1"/>
    <col min="1809" max="1809" width="4.28515625" style="1" customWidth="1"/>
    <col min="1810" max="1810" width="2.5703125" style="1" customWidth="1"/>
    <col min="1811" max="1811" width="8.5703125" style="1" customWidth="1"/>
    <col min="1812" max="1812" width="0.85546875" style="1" customWidth="1"/>
    <col min="1813" max="2048" width="9.140625" style="1"/>
    <col min="2049" max="2050" width="0.85546875" style="1" customWidth="1"/>
    <col min="2051" max="2052" width="9.140625" style="1"/>
    <col min="2053" max="2053" width="15.42578125" style="1" customWidth="1"/>
    <col min="2054" max="2054" width="7.140625" style="1" customWidth="1"/>
    <col min="2055" max="2055" width="4.28515625" style="1" customWidth="1"/>
    <col min="2056" max="2056" width="2.7109375" style="1" customWidth="1"/>
    <col min="2057" max="2057" width="4.42578125" style="1" customWidth="1"/>
    <col min="2058" max="2058" width="3.7109375" style="1" customWidth="1"/>
    <col min="2059" max="2059" width="2.140625" style="1" customWidth="1"/>
    <col min="2060" max="2060" width="6.28515625" style="1" customWidth="1"/>
    <col min="2061" max="2061" width="2.140625" style="1" customWidth="1"/>
    <col min="2062" max="2062" width="8.28515625" style="1" customWidth="1"/>
    <col min="2063" max="2063" width="3.7109375" style="1" customWidth="1"/>
    <col min="2064" max="2064" width="4.85546875" style="1" customWidth="1"/>
    <col min="2065" max="2065" width="4.28515625" style="1" customWidth="1"/>
    <col min="2066" max="2066" width="2.5703125" style="1" customWidth="1"/>
    <col min="2067" max="2067" width="8.5703125" style="1" customWidth="1"/>
    <col min="2068" max="2068" width="0.85546875" style="1" customWidth="1"/>
    <col min="2069" max="2304" width="9.140625" style="1"/>
    <col min="2305" max="2306" width="0.85546875" style="1" customWidth="1"/>
    <col min="2307" max="2308" width="9.140625" style="1"/>
    <col min="2309" max="2309" width="15.42578125" style="1" customWidth="1"/>
    <col min="2310" max="2310" width="7.140625" style="1" customWidth="1"/>
    <col min="2311" max="2311" width="4.28515625" style="1" customWidth="1"/>
    <col min="2312" max="2312" width="2.7109375" style="1" customWidth="1"/>
    <col min="2313" max="2313" width="4.42578125" style="1" customWidth="1"/>
    <col min="2314" max="2314" width="3.7109375" style="1" customWidth="1"/>
    <col min="2315" max="2315" width="2.140625" style="1" customWidth="1"/>
    <col min="2316" max="2316" width="6.28515625" style="1" customWidth="1"/>
    <col min="2317" max="2317" width="2.140625" style="1" customWidth="1"/>
    <col min="2318" max="2318" width="8.28515625" style="1" customWidth="1"/>
    <col min="2319" max="2319" width="3.7109375" style="1" customWidth="1"/>
    <col min="2320" max="2320" width="4.85546875" style="1" customWidth="1"/>
    <col min="2321" max="2321" width="4.28515625" style="1" customWidth="1"/>
    <col min="2322" max="2322" width="2.5703125" style="1" customWidth="1"/>
    <col min="2323" max="2323" width="8.5703125" style="1" customWidth="1"/>
    <col min="2324" max="2324" width="0.85546875" style="1" customWidth="1"/>
    <col min="2325" max="2560" width="9.140625" style="1"/>
    <col min="2561" max="2562" width="0.85546875" style="1" customWidth="1"/>
    <col min="2563" max="2564" width="9.140625" style="1"/>
    <col min="2565" max="2565" width="15.42578125" style="1" customWidth="1"/>
    <col min="2566" max="2566" width="7.140625" style="1" customWidth="1"/>
    <col min="2567" max="2567" width="4.28515625" style="1" customWidth="1"/>
    <col min="2568" max="2568" width="2.7109375" style="1" customWidth="1"/>
    <col min="2569" max="2569" width="4.42578125" style="1" customWidth="1"/>
    <col min="2570" max="2570" width="3.7109375" style="1" customWidth="1"/>
    <col min="2571" max="2571" width="2.140625" style="1" customWidth="1"/>
    <col min="2572" max="2572" width="6.28515625" style="1" customWidth="1"/>
    <col min="2573" max="2573" width="2.140625" style="1" customWidth="1"/>
    <col min="2574" max="2574" width="8.28515625" style="1" customWidth="1"/>
    <col min="2575" max="2575" width="3.7109375" style="1" customWidth="1"/>
    <col min="2576" max="2576" width="4.85546875" style="1" customWidth="1"/>
    <col min="2577" max="2577" width="4.28515625" style="1" customWidth="1"/>
    <col min="2578" max="2578" width="2.5703125" style="1" customWidth="1"/>
    <col min="2579" max="2579" width="8.5703125" style="1" customWidth="1"/>
    <col min="2580" max="2580" width="0.85546875" style="1" customWidth="1"/>
    <col min="2581" max="2816" width="9.140625" style="1"/>
    <col min="2817" max="2818" width="0.85546875" style="1" customWidth="1"/>
    <col min="2819" max="2820" width="9.140625" style="1"/>
    <col min="2821" max="2821" width="15.42578125" style="1" customWidth="1"/>
    <col min="2822" max="2822" width="7.140625" style="1" customWidth="1"/>
    <col min="2823" max="2823" width="4.28515625" style="1" customWidth="1"/>
    <col min="2824" max="2824" width="2.7109375" style="1" customWidth="1"/>
    <col min="2825" max="2825" width="4.42578125" style="1" customWidth="1"/>
    <col min="2826" max="2826" width="3.7109375" style="1" customWidth="1"/>
    <col min="2827" max="2827" width="2.140625" style="1" customWidth="1"/>
    <col min="2828" max="2828" width="6.28515625" style="1" customWidth="1"/>
    <col min="2829" max="2829" width="2.140625" style="1" customWidth="1"/>
    <col min="2830" max="2830" width="8.28515625" style="1" customWidth="1"/>
    <col min="2831" max="2831" width="3.7109375" style="1" customWidth="1"/>
    <col min="2832" max="2832" width="4.85546875" style="1" customWidth="1"/>
    <col min="2833" max="2833" width="4.28515625" style="1" customWidth="1"/>
    <col min="2834" max="2834" width="2.5703125" style="1" customWidth="1"/>
    <col min="2835" max="2835" width="8.5703125" style="1" customWidth="1"/>
    <col min="2836" max="2836" width="0.85546875" style="1" customWidth="1"/>
    <col min="2837" max="3072" width="9.140625" style="1"/>
    <col min="3073" max="3074" width="0.85546875" style="1" customWidth="1"/>
    <col min="3075" max="3076" width="9.140625" style="1"/>
    <col min="3077" max="3077" width="15.42578125" style="1" customWidth="1"/>
    <col min="3078" max="3078" width="7.140625" style="1" customWidth="1"/>
    <col min="3079" max="3079" width="4.28515625" style="1" customWidth="1"/>
    <col min="3080" max="3080" width="2.7109375" style="1" customWidth="1"/>
    <col min="3081" max="3081" width="4.42578125" style="1" customWidth="1"/>
    <col min="3082" max="3082" width="3.7109375" style="1" customWidth="1"/>
    <col min="3083" max="3083" width="2.140625" style="1" customWidth="1"/>
    <col min="3084" max="3084" width="6.28515625" style="1" customWidth="1"/>
    <col min="3085" max="3085" width="2.140625" style="1" customWidth="1"/>
    <col min="3086" max="3086" width="8.28515625" style="1" customWidth="1"/>
    <col min="3087" max="3087" width="3.7109375" style="1" customWidth="1"/>
    <col min="3088" max="3088" width="4.85546875" style="1" customWidth="1"/>
    <col min="3089" max="3089" width="4.28515625" style="1" customWidth="1"/>
    <col min="3090" max="3090" width="2.5703125" style="1" customWidth="1"/>
    <col min="3091" max="3091" width="8.5703125" style="1" customWidth="1"/>
    <col min="3092" max="3092" width="0.85546875" style="1" customWidth="1"/>
    <col min="3093" max="3328" width="9.140625" style="1"/>
    <col min="3329" max="3330" width="0.85546875" style="1" customWidth="1"/>
    <col min="3331" max="3332" width="9.140625" style="1"/>
    <col min="3333" max="3333" width="15.42578125" style="1" customWidth="1"/>
    <col min="3334" max="3334" width="7.140625" style="1" customWidth="1"/>
    <col min="3335" max="3335" width="4.28515625" style="1" customWidth="1"/>
    <col min="3336" max="3336" width="2.7109375" style="1" customWidth="1"/>
    <col min="3337" max="3337" width="4.42578125" style="1" customWidth="1"/>
    <col min="3338" max="3338" width="3.7109375" style="1" customWidth="1"/>
    <col min="3339" max="3339" width="2.140625" style="1" customWidth="1"/>
    <col min="3340" max="3340" width="6.28515625" style="1" customWidth="1"/>
    <col min="3341" max="3341" width="2.140625" style="1" customWidth="1"/>
    <col min="3342" max="3342" width="8.28515625" style="1" customWidth="1"/>
    <col min="3343" max="3343" width="3.7109375" style="1" customWidth="1"/>
    <col min="3344" max="3344" width="4.85546875" style="1" customWidth="1"/>
    <col min="3345" max="3345" width="4.28515625" style="1" customWidth="1"/>
    <col min="3346" max="3346" width="2.5703125" style="1" customWidth="1"/>
    <col min="3347" max="3347" width="8.5703125" style="1" customWidth="1"/>
    <col min="3348" max="3348" width="0.85546875" style="1" customWidth="1"/>
    <col min="3349" max="3584" width="9.140625" style="1"/>
    <col min="3585" max="3586" width="0.85546875" style="1" customWidth="1"/>
    <col min="3587" max="3588" width="9.140625" style="1"/>
    <col min="3589" max="3589" width="15.42578125" style="1" customWidth="1"/>
    <col min="3590" max="3590" width="7.140625" style="1" customWidth="1"/>
    <col min="3591" max="3591" width="4.28515625" style="1" customWidth="1"/>
    <col min="3592" max="3592" width="2.7109375" style="1" customWidth="1"/>
    <col min="3593" max="3593" width="4.42578125" style="1" customWidth="1"/>
    <col min="3594" max="3594" width="3.7109375" style="1" customWidth="1"/>
    <col min="3595" max="3595" width="2.140625" style="1" customWidth="1"/>
    <col min="3596" max="3596" width="6.28515625" style="1" customWidth="1"/>
    <col min="3597" max="3597" width="2.140625" style="1" customWidth="1"/>
    <col min="3598" max="3598" width="8.28515625" style="1" customWidth="1"/>
    <col min="3599" max="3599" width="3.7109375" style="1" customWidth="1"/>
    <col min="3600" max="3600" width="4.85546875" style="1" customWidth="1"/>
    <col min="3601" max="3601" width="4.28515625" style="1" customWidth="1"/>
    <col min="3602" max="3602" width="2.5703125" style="1" customWidth="1"/>
    <col min="3603" max="3603" width="8.5703125" style="1" customWidth="1"/>
    <col min="3604" max="3604" width="0.85546875" style="1" customWidth="1"/>
    <col min="3605" max="3840" width="9.140625" style="1"/>
    <col min="3841" max="3842" width="0.85546875" style="1" customWidth="1"/>
    <col min="3843" max="3844" width="9.140625" style="1"/>
    <col min="3845" max="3845" width="15.42578125" style="1" customWidth="1"/>
    <col min="3846" max="3846" width="7.140625" style="1" customWidth="1"/>
    <col min="3847" max="3847" width="4.28515625" style="1" customWidth="1"/>
    <col min="3848" max="3848" width="2.7109375" style="1" customWidth="1"/>
    <col min="3849" max="3849" width="4.42578125" style="1" customWidth="1"/>
    <col min="3850" max="3850" width="3.7109375" style="1" customWidth="1"/>
    <col min="3851" max="3851" width="2.140625" style="1" customWidth="1"/>
    <col min="3852" max="3852" width="6.28515625" style="1" customWidth="1"/>
    <col min="3853" max="3853" width="2.140625" style="1" customWidth="1"/>
    <col min="3854" max="3854" width="8.28515625" style="1" customWidth="1"/>
    <col min="3855" max="3855" width="3.7109375" style="1" customWidth="1"/>
    <col min="3856" max="3856" width="4.85546875" style="1" customWidth="1"/>
    <col min="3857" max="3857" width="4.28515625" style="1" customWidth="1"/>
    <col min="3858" max="3858" width="2.5703125" style="1" customWidth="1"/>
    <col min="3859" max="3859" width="8.5703125" style="1" customWidth="1"/>
    <col min="3860" max="3860" width="0.85546875" style="1" customWidth="1"/>
    <col min="3861" max="4096" width="9.140625" style="1"/>
    <col min="4097" max="4098" width="0.85546875" style="1" customWidth="1"/>
    <col min="4099" max="4100" width="9.140625" style="1"/>
    <col min="4101" max="4101" width="15.42578125" style="1" customWidth="1"/>
    <col min="4102" max="4102" width="7.140625" style="1" customWidth="1"/>
    <col min="4103" max="4103" width="4.28515625" style="1" customWidth="1"/>
    <col min="4104" max="4104" width="2.7109375" style="1" customWidth="1"/>
    <col min="4105" max="4105" width="4.42578125" style="1" customWidth="1"/>
    <col min="4106" max="4106" width="3.7109375" style="1" customWidth="1"/>
    <col min="4107" max="4107" width="2.140625" style="1" customWidth="1"/>
    <col min="4108" max="4108" width="6.28515625" style="1" customWidth="1"/>
    <col min="4109" max="4109" width="2.140625" style="1" customWidth="1"/>
    <col min="4110" max="4110" width="8.28515625" style="1" customWidth="1"/>
    <col min="4111" max="4111" width="3.7109375" style="1" customWidth="1"/>
    <col min="4112" max="4112" width="4.85546875" style="1" customWidth="1"/>
    <col min="4113" max="4113" width="4.28515625" style="1" customWidth="1"/>
    <col min="4114" max="4114" width="2.5703125" style="1" customWidth="1"/>
    <col min="4115" max="4115" width="8.5703125" style="1" customWidth="1"/>
    <col min="4116" max="4116" width="0.85546875" style="1" customWidth="1"/>
    <col min="4117" max="4352" width="9.140625" style="1"/>
    <col min="4353" max="4354" width="0.85546875" style="1" customWidth="1"/>
    <col min="4355" max="4356" width="9.140625" style="1"/>
    <col min="4357" max="4357" width="15.42578125" style="1" customWidth="1"/>
    <col min="4358" max="4358" width="7.140625" style="1" customWidth="1"/>
    <col min="4359" max="4359" width="4.28515625" style="1" customWidth="1"/>
    <col min="4360" max="4360" width="2.7109375" style="1" customWidth="1"/>
    <col min="4361" max="4361" width="4.42578125" style="1" customWidth="1"/>
    <col min="4362" max="4362" width="3.7109375" style="1" customWidth="1"/>
    <col min="4363" max="4363" width="2.140625" style="1" customWidth="1"/>
    <col min="4364" max="4364" width="6.28515625" style="1" customWidth="1"/>
    <col min="4365" max="4365" width="2.140625" style="1" customWidth="1"/>
    <col min="4366" max="4366" width="8.28515625" style="1" customWidth="1"/>
    <col min="4367" max="4367" width="3.7109375" style="1" customWidth="1"/>
    <col min="4368" max="4368" width="4.85546875" style="1" customWidth="1"/>
    <col min="4369" max="4369" width="4.28515625" style="1" customWidth="1"/>
    <col min="4370" max="4370" width="2.5703125" style="1" customWidth="1"/>
    <col min="4371" max="4371" width="8.5703125" style="1" customWidth="1"/>
    <col min="4372" max="4372" width="0.85546875" style="1" customWidth="1"/>
    <col min="4373" max="4608" width="9.140625" style="1"/>
    <col min="4609" max="4610" width="0.85546875" style="1" customWidth="1"/>
    <col min="4611" max="4612" width="9.140625" style="1"/>
    <col min="4613" max="4613" width="15.42578125" style="1" customWidth="1"/>
    <col min="4614" max="4614" width="7.140625" style="1" customWidth="1"/>
    <col min="4615" max="4615" width="4.28515625" style="1" customWidth="1"/>
    <col min="4616" max="4616" width="2.7109375" style="1" customWidth="1"/>
    <col min="4617" max="4617" width="4.42578125" style="1" customWidth="1"/>
    <col min="4618" max="4618" width="3.7109375" style="1" customWidth="1"/>
    <col min="4619" max="4619" width="2.140625" style="1" customWidth="1"/>
    <col min="4620" max="4620" width="6.28515625" style="1" customWidth="1"/>
    <col min="4621" max="4621" width="2.140625" style="1" customWidth="1"/>
    <col min="4622" max="4622" width="8.28515625" style="1" customWidth="1"/>
    <col min="4623" max="4623" width="3.7109375" style="1" customWidth="1"/>
    <col min="4624" max="4624" width="4.85546875" style="1" customWidth="1"/>
    <col min="4625" max="4625" width="4.28515625" style="1" customWidth="1"/>
    <col min="4626" max="4626" width="2.5703125" style="1" customWidth="1"/>
    <col min="4627" max="4627" width="8.5703125" style="1" customWidth="1"/>
    <col min="4628" max="4628" width="0.85546875" style="1" customWidth="1"/>
    <col min="4629" max="4864" width="9.140625" style="1"/>
    <col min="4865" max="4866" width="0.85546875" style="1" customWidth="1"/>
    <col min="4867" max="4868" width="9.140625" style="1"/>
    <col min="4869" max="4869" width="15.42578125" style="1" customWidth="1"/>
    <col min="4870" max="4870" width="7.140625" style="1" customWidth="1"/>
    <col min="4871" max="4871" width="4.28515625" style="1" customWidth="1"/>
    <col min="4872" max="4872" width="2.7109375" style="1" customWidth="1"/>
    <col min="4873" max="4873" width="4.42578125" style="1" customWidth="1"/>
    <col min="4874" max="4874" width="3.7109375" style="1" customWidth="1"/>
    <col min="4875" max="4875" width="2.140625" style="1" customWidth="1"/>
    <col min="4876" max="4876" width="6.28515625" style="1" customWidth="1"/>
    <col min="4877" max="4877" width="2.140625" style="1" customWidth="1"/>
    <col min="4878" max="4878" width="8.28515625" style="1" customWidth="1"/>
    <col min="4879" max="4879" width="3.7109375" style="1" customWidth="1"/>
    <col min="4880" max="4880" width="4.85546875" style="1" customWidth="1"/>
    <col min="4881" max="4881" width="4.28515625" style="1" customWidth="1"/>
    <col min="4882" max="4882" width="2.5703125" style="1" customWidth="1"/>
    <col min="4883" max="4883" width="8.5703125" style="1" customWidth="1"/>
    <col min="4884" max="4884" width="0.85546875" style="1" customWidth="1"/>
    <col min="4885" max="5120" width="9.140625" style="1"/>
    <col min="5121" max="5122" width="0.85546875" style="1" customWidth="1"/>
    <col min="5123" max="5124" width="9.140625" style="1"/>
    <col min="5125" max="5125" width="15.42578125" style="1" customWidth="1"/>
    <col min="5126" max="5126" width="7.140625" style="1" customWidth="1"/>
    <col min="5127" max="5127" width="4.28515625" style="1" customWidth="1"/>
    <col min="5128" max="5128" width="2.7109375" style="1" customWidth="1"/>
    <col min="5129" max="5129" width="4.42578125" style="1" customWidth="1"/>
    <col min="5130" max="5130" width="3.7109375" style="1" customWidth="1"/>
    <col min="5131" max="5131" width="2.140625" style="1" customWidth="1"/>
    <col min="5132" max="5132" width="6.28515625" style="1" customWidth="1"/>
    <col min="5133" max="5133" width="2.140625" style="1" customWidth="1"/>
    <col min="5134" max="5134" width="8.28515625" style="1" customWidth="1"/>
    <col min="5135" max="5135" width="3.7109375" style="1" customWidth="1"/>
    <col min="5136" max="5136" width="4.85546875" style="1" customWidth="1"/>
    <col min="5137" max="5137" width="4.28515625" style="1" customWidth="1"/>
    <col min="5138" max="5138" width="2.5703125" style="1" customWidth="1"/>
    <col min="5139" max="5139" width="8.5703125" style="1" customWidth="1"/>
    <col min="5140" max="5140" width="0.85546875" style="1" customWidth="1"/>
    <col min="5141" max="5376" width="9.140625" style="1"/>
    <col min="5377" max="5378" width="0.85546875" style="1" customWidth="1"/>
    <col min="5379" max="5380" width="9.140625" style="1"/>
    <col min="5381" max="5381" width="15.42578125" style="1" customWidth="1"/>
    <col min="5382" max="5382" width="7.140625" style="1" customWidth="1"/>
    <col min="5383" max="5383" width="4.28515625" style="1" customWidth="1"/>
    <col min="5384" max="5384" width="2.7109375" style="1" customWidth="1"/>
    <col min="5385" max="5385" width="4.42578125" style="1" customWidth="1"/>
    <col min="5386" max="5386" width="3.7109375" style="1" customWidth="1"/>
    <col min="5387" max="5387" width="2.140625" style="1" customWidth="1"/>
    <col min="5388" max="5388" width="6.28515625" style="1" customWidth="1"/>
    <col min="5389" max="5389" width="2.140625" style="1" customWidth="1"/>
    <col min="5390" max="5390" width="8.28515625" style="1" customWidth="1"/>
    <col min="5391" max="5391" width="3.7109375" style="1" customWidth="1"/>
    <col min="5392" max="5392" width="4.85546875" style="1" customWidth="1"/>
    <col min="5393" max="5393" width="4.28515625" style="1" customWidth="1"/>
    <col min="5394" max="5394" width="2.5703125" style="1" customWidth="1"/>
    <col min="5395" max="5395" width="8.5703125" style="1" customWidth="1"/>
    <col min="5396" max="5396" width="0.85546875" style="1" customWidth="1"/>
    <col min="5397" max="5632" width="9.140625" style="1"/>
    <col min="5633" max="5634" width="0.85546875" style="1" customWidth="1"/>
    <col min="5635" max="5636" width="9.140625" style="1"/>
    <col min="5637" max="5637" width="15.42578125" style="1" customWidth="1"/>
    <col min="5638" max="5638" width="7.140625" style="1" customWidth="1"/>
    <col min="5639" max="5639" width="4.28515625" style="1" customWidth="1"/>
    <col min="5640" max="5640" width="2.7109375" style="1" customWidth="1"/>
    <col min="5641" max="5641" width="4.42578125" style="1" customWidth="1"/>
    <col min="5642" max="5642" width="3.7109375" style="1" customWidth="1"/>
    <col min="5643" max="5643" width="2.140625" style="1" customWidth="1"/>
    <col min="5644" max="5644" width="6.28515625" style="1" customWidth="1"/>
    <col min="5645" max="5645" width="2.140625" style="1" customWidth="1"/>
    <col min="5646" max="5646" width="8.28515625" style="1" customWidth="1"/>
    <col min="5647" max="5647" width="3.7109375" style="1" customWidth="1"/>
    <col min="5648" max="5648" width="4.85546875" style="1" customWidth="1"/>
    <col min="5649" max="5649" width="4.28515625" style="1" customWidth="1"/>
    <col min="5650" max="5650" width="2.5703125" style="1" customWidth="1"/>
    <col min="5651" max="5651" width="8.5703125" style="1" customWidth="1"/>
    <col min="5652" max="5652" width="0.85546875" style="1" customWidth="1"/>
    <col min="5653" max="5888" width="9.140625" style="1"/>
    <col min="5889" max="5890" width="0.85546875" style="1" customWidth="1"/>
    <col min="5891" max="5892" width="9.140625" style="1"/>
    <col min="5893" max="5893" width="15.42578125" style="1" customWidth="1"/>
    <col min="5894" max="5894" width="7.140625" style="1" customWidth="1"/>
    <col min="5895" max="5895" width="4.28515625" style="1" customWidth="1"/>
    <col min="5896" max="5896" width="2.7109375" style="1" customWidth="1"/>
    <col min="5897" max="5897" width="4.42578125" style="1" customWidth="1"/>
    <col min="5898" max="5898" width="3.7109375" style="1" customWidth="1"/>
    <col min="5899" max="5899" width="2.140625" style="1" customWidth="1"/>
    <col min="5900" max="5900" width="6.28515625" style="1" customWidth="1"/>
    <col min="5901" max="5901" width="2.140625" style="1" customWidth="1"/>
    <col min="5902" max="5902" width="8.28515625" style="1" customWidth="1"/>
    <col min="5903" max="5903" width="3.7109375" style="1" customWidth="1"/>
    <col min="5904" max="5904" width="4.85546875" style="1" customWidth="1"/>
    <col min="5905" max="5905" width="4.28515625" style="1" customWidth="1"/>
    <col min="5906" max="5906" width="2.5703125" style="1" customWidth="1"/>
    <col min="5907" max="5907" width="8.5703125" style="1" customWidth="1"/>
    <col min="5908" max="5908" width="0.85546875" style="1" customWidth="1"/>
    <col min="5909" max="6144" width="9.140625" style="1"/>
    <col min="6145" max="6146" width="0.85546875" style="1" customWidth="1"/>
    <col min="6147" max="6148" width="9.140625" style="1"/>
    <col min="6149" max="6149" width="15.42578125" style="1" customWidth="1"/>
    <col min="6150" max="6150" width="7.140625" style="1" customWidth="1"/>
    <col min="6151" max="6151" width="4.28515625" style="1" customWidth="1"/>
    <col min="6152" max="6152" width="2.7109375" style="1" customWidth="1"/>
    <col min="6153" max="6153" width="4.42578125" style="1" customWidth="1"/>
    <col min="6154" max="6154" width="3.7109375" style="1" customWidth="1"/>
    <col min="6155" max="6155" width="2.140625" style="1" customWidth="1"/>
    <col min="6156" max="6156" width="6.28515625" style="1" customWidth="1"/>
    <col min="6157" max="6157" width="2.140625" style="1" customWidth="1"/>
    <col min="6158" max="6158" width="8.28515625" style="1" customWidth="1"/>
    <col min="6159" max="6159" width="3.7109375" style="1" customWidth="1"/>
    <col min="6160" max="6160" width="4.85546875" style="1" customWidth="1"/>
    <col min="6161" max="6161" width="4.28515625" style="1" customWidth="1"/>
    <col min="6162" max="6162" width="2.5703125" style="1" customWidth="1"/>
    <col min="6163" max="6163" width="8.5703125" style="1" customWidth="1"/>
    <col min="6164" max="6164" width="0.85546875" style="1" customWidth="1"/>
    <col min="6165" max="6400" width="9.140625" style="1"/>
    <col min="6401" max="6402" width="0.85546875" style="1" customWidth="1"/>
    <col min="6403" max="6404" width="9.140625" style="1"/>
    <col min="6405" max="6405" width="15.42578125" style="1" customWidth="1"/>
    <col min="6406" max="6406" width="7.140625" style="1" customWidth="1"/>
    <col min="6407" max="6407" width="4.28515625" style="1" customWidth="1"/>
    <col min="6408" max="6408" width="2.7109375" style="1" customWidth="1"/>
    <col min="6409" max="6409" width="4.42578125" style="1" customWidth="1"/>
    <col min="6410" max="6410" width="3.7109375" style="1" customWidth="1"/>
    <col min="6411" max="6411" width="2.140625" style="1" customWidth="1"/>
    <col min="6412" max="6412" width="6.28515625" style="1" customWidth="1"/>
    <col min="6413" max="6413" width="2.140625" style="1" customWidth="1"/>
    <col min="6414" max="6414" width="8.28515625" style="1" customWidth="1"/>
    <col min="6415" max="6415" width="3.7109375" style="1" customWidth="1"/>
    <col min="6416" max="6416" width="4.85546875" style="1" customWidth="1"/>
    <col min="6417" max="6417" width="4.28515625" style="1" customWidth="1"/>
    <col min="6418" max="6418" width="2.5703125" style="1" customWidth="1"/>
    <col min="6419" max="6419" width="8.5703125" style="1" customWidth="1"/>
    <col min="6420" max="6420" width="0.85546875" style="1" customWidth="1"/>
    <col min="6421" max="6656" width="9.140625" style="1"/>
    <col min="6657" max="6658" width="0.85546875" style="1" customWidth="1"/>
    <col min="6659" max="6660" width="9.140625" style="1"/>
    <col min="6661" max="6661" width="15.42578125" style="1" customWidth="1"/>
    <col min="6662" max="6662" width="7.140625" style="1" customWidth="1"/>
    <col min="6663" max="6663" width="4.28515625" style="1" customWidth="1"/>
    <col min="6664" max="6664" width="2.7109375" style="1" customWidth="1"/>
    <col min="6665" max="6665" width="4.42578125" style="1" customWidth="1"/>
    <col min="6666" max="6666" width="3.7109375" style="1" customWidth="1"/>
    <col min="6667" max="6667" width="2.140625" style="1" customWidth="1"/>
    <col min="6668" max="6668" width="6.28515625" style="1" customWidth="1"/>
    <col min="6669" max="6669" width="2.140625" style="1" customWidth="1"/>
    <col min="6670" max="6670" width="8.28515625" style="1" customWidth="1"/>
    <col min="6671" max="6671" width="3.7109375" style="1" customWidth="1"/>
    <col min="6672" max="6672" width="4.85546875" style="1" customWidth="1"/>
    <col min="6673" max="6673" width="4.28515625" style="1" customWidth="1"/>
    <col min="6674" max="6674" width="2.5703125" style="1" customWidth="1"/>
    <col min="6675" max="6675" width="8.5703125" style="1" customWidth="1"/>
    <col min="6676" max="6676" width="0.85546875" style="1" customWidth="1"/>
    <col min="6677" max="6912" width="9.140625" style="1"/>
    <col min="6913" max="6914" width="0.85546875" style="1" customWidth="1"/>
    <col min="6915" max="6916" width="9.140625" style="1"/>
    <col min="6917" max="6917" width="15.42578125" style="1" customWidth="1"/>
    <col min="6918" max="6918" width="7.140625" style="1" customWidth="1"/>
    <col min="6919" max="6919" width="4.28515625" style="1" customWidth="1"/>
    <col min="6920" max="6920" width="2.7109375" style="1" customWidth="1"/>
    <col min="6921" max="6921" width="4.42578125" style="1" customWidth="1"/>
    <col min="6922" max="6922" width="3.7109375" style="1" customWidth="1"/>
    <col min="6923" max="6923" width="2.140625" style="1" customWidth="1"/>
    <col min="6924" max="6924" width="6.28515625" style="1" customWidth="1"/>
    <col min="6925" max="6925" width="2.140625" style="1" customWidth="1"/>
    <col min="6926" max="6926" width="8.28515625" style="1" customWidth="1"/>
    <col min="6927" max="6927" width="3.7109375" style="1" customWidth="1"/>
    <col min="6928" max="6928" width="4.85546875" style="1" customWidth="1"/>
    <col min="6929" max="6929" width="4.28515625" style="1" customWidth="1"/>
    <col min="6930" max="6930" width="2.5703125" style="1" customWidth="1"/>
    <col min="6931" max="6931" width="8.5703125" style="1" customWidth="1"/>
    <col min="6932" max="6932" width="0.85546875" style="1" customWidth="1"/>
    <col min="6933" max="7168" width="9.140625" style="1"/>
    <col min="7169" max="7170" width="0.85546875" style="1" customWidth="1"/>
    <col min="7171" max="7172" width="9.140625" style="1"/>
    <col min="7173" max="7173" width="15.42578125" style="1" customWidth="1"/>
    <col min="7174" max="7174" width="7.140625" style="1" customWidth="1"/>
    <col min="7175" max="7175" width="4.28515625" style="1" customWidth="1"/>
    <col min="7176" max="7176" width="2.7109375" style="1" customWidth="1"/>
    <col min="7177" max="7177" width="4.42578125" style="1" customWidth="1"/>
    <col min="7178" max="7178" width="3.7109375" style="1" customWidth="1"/>
    <col min="7179" max="7179" width="2.140625" style="1" customWidth="1"/>
    <col min="7180" max="7180" width="6.28515625" style="1" customWidth="1"/>
    <col min="7181" max="7181" width="2.140625" style="1" customWidth="1"/>
    <col min="7182" max="7182" width="8.28515625" style="1" customWidth="1"/>
    <col min="7183" max="7183" width="3.7109375" style="1" customWidth="1"/>
    <col min="7184" max="7184" width="4.85546875" style="1" customWidth="1"/>
    <col min="7185" max="7185" width="4.28515625" style="1" customWidth="1"/>
    <col min="7186" max="7186" width="2.5703125" style="1" customWidth="1"/>
    <col min="7187" max="7187" width="8.5703125" style="1" customWidth="1"/>
    <col min="7188" max="7188" width="0.85546875" style="1" customWidth="1"/>
    <col min="7189" max="7424" width="9.140625" style="1"/>
    <col min="7425" max="7426" width="0.85546875" style="1" customWidth="1"/>
    <col min="7427" max="7428" width="9.140625" style="1"/>
    <col min="7429" max="7429" width="15.42578125" style="1" customWidth="1"/>
    <col min="7430" max="7430" width="7.140625" style="1" customWidth="1"/>
    <col min="7431" max="7431" width="4.28515625" style="1" customWidth="1"/>
    <col min="7432" max="7432" width="2.7109375" style="1" customWidth="1"/>
    <col min="7433" max="7433" width="4.42578125" style="1" customWidth="1"/>
    <col min="7434" max="7434" width="3.7109375" style="1" customWidth="1"/>
    <col min="7435" max="7435" width="2.140625" style="1" customWidth="1"/>
    <col min="7436" max="7436" width="6.28515625" style="1" customWidth="1"/>
    <col min="7437" max="7437" width="2.140625" style="1" customWidth="1"/>
    <col min="7438" max="7438" width="8.28515625" style="1" customWidth="1"/>
    <col min="7439" max="7439" width="3.7109375" style="1" customWidth="1"/>
    <col min="7440" max="7440" width="4.85546875" style="1" customWidth="1"/>
    <col min="7441" max="7441" width="4.28515625" style="1" customWidth="1"/>
    <col min="7442" max="7442" width="2.5703125" style="1" customWidth="1"/>
    <col min="7443" max="7443" width="8.5703125" style="1" customWidth="1"/>
    <col min="7444" max="7444" width="0.85546875" style="1" customWidth="1"/>
    <col min="7445" max="7680" width="9.140625" style="1"/>
    <col min="7681" max="7682" width="0.85546875" style="1" customWidth="1"/>
    <col min="7683" max="7684" width="9.140625" style="1"/>
    <col min="7685" max="7685" width="15.42578125" style="1" customWidth="1"/>
    <col min="7686" max="7686" width="7.140625" style="1" customWidth="1"/>
    <col min="7687" max="7687" width="4.28515625" style="1" customWidth="1"/>
    <col min="7688" max="7688" width="2.7109375" style="1" customWidth="1"/>
    <col min="7689" max="7689" width="4.42578125" style="1" customWidth="1"/>
    <col min="7690" max="7690" width="3.7109375" style="1" customWidth="1"/>
    <col min="7691" max="7691" width="2.140625" style="1" customWidth="1"/>
    <col min="7692" max="7692" width="6.28515625" style="1" customWidth="1"/>
    <col min="7693" max="7693" width="2.140625" style="1" customWidth="1"/>
    <col min="7694" max="7694" width="8.28515625" style="1" customWidth="1"/>
    <col min="7695" max="7695" width="3.7109375" style="1" customWidth="1"/>
    <col min="7696" max="7696" width="4.85546875" style="1" customWidth="1"/>
    <col min="7697" max="7697" width="4.28515625" style="1" customWidth="1"/>
    <col min="7698" max="7698" width="2.5703125" style="1" customWidth="1"/>
    <col min="7699" max="7699" width="8.5703125" style="1" customWidth="1"/>
    <col min="7700" max="7700" width="0.85546875" style="1" customWidth="1"/>
    <col min="7701" max="7936" width="9.140625" style="1"/>
    <col min="7937" max="7938" width="0.85546875" style="1" customWidth="1"/>
    <col min="7939" max="7940" width="9.140625" style="1"/>
    <col min="7941" max="7941" width="15.42578125" style="1" customWidth="1"/>
    <col min="7942" max="7942" width="7.140625" style="1" customWidth="1"/>
    <col min="7943" max="7943" width="4.28515625" style="1" customWidth="1"/>
    <col min="7944" max="7944" width="2.7109375" style="1" customWidth="1"/>
    <col min="7945" max="7945" width="4.42578125" style="1" customWidth="1"/>
    <col min="7946" max="7946" width="3.7109375" style="1" customWidth="1"/>
    <col min="7947" max="7947" width="2.140625" style="1" customWidth="1"/>
    <col min="7948" max="7948" width="6.28515625" style="1" customWidth="1"/>
    <col min="7949" max="7949" width="2.140625" style="1" customWidth="1"/>
    <col min="7950" max="7950" width="8.28515625" style="1" customWidth="1"/>
    <col min="7951" max="7951" width="3.7109375" style="1" customWidth="1"/>
    <col min="7952" max="7952" width="4.85546875" style="1" customWidth="1"/>
    <col min="7953" max="7953" width="4.28515625" style="1" customWidth="1"/>
    <col min="7954" max="7954" width="2.5703125" style="1" customWidth="1"/>
    <col min="7955" max="7955" width="8.5703125" style="1" customWidth="1"/>
    <col min="7956" max="7956" width="0.85546875" style="1" customWidth="1"/>
    <col min="7957" max="8192" width="9.140625" style="1"/>
    <col min="8193" max="8194" width="0.85546875" style="1" customWidth="1"/>
    <col min="8195" max="8196" width="9.140625" style="1"/>
    <col min="8197" max="8197" width="15.42578125" style="1" customWidth="1"/>
    <col min="8198" max="8198" width="7.140625" style="1" customWidth="1"/>
    <col min="8199" max="8199" width="4.28515625" style="1" customWidth="1"/>
    <col min="8200" max="8200" width="2.7109375" style="1" customWidth="1"/>
    <col min="8201" max="8201" width="4.42578125" style="1" customWidth="1"/>
    <col min="8202" max="8202" width="3.7109375" style="1" customWidth="1"/>
    <col min="8203" max="8203" width="2.140625" style="1" customWidth="1"/>
    <col min="8204" max="8204" width="6.28515625" style="1" customWidth="1"/>
    <col min="8205" max="8205" width="2.140625" style="1" customWidth="1"/>
    <col min="8206" max="8206" width="8.28515625" style="1" customWidth="1"/>
    <col min="8207" max="8207" width="3.7109375" style="1" customWidth="1"/>
    <col min="8208" max="8208" width="4.85546875" style="1" customWidth="1"/>
    <col min="8209" max="8209" width="4.28515625" style="1" customWidth="1"/>
    <col min="8210" max="8210" width="2.5703125" style="1" customWidth="1"/>
    <col min="8211" max="8211" width="8.5703125" style="1" customWidth="1"/>
    <col min="8212" max="8212" width="0.85546875" style="1" customWidth="1"/>
    <col min="8213" max="8448" width="9.140625" style="1"/>
    <col min="8449" max="8450" width="0.85546875" style="1" customWidth="1"/>
    <col min="8451" max="8452" width="9.140625" style="1"/>
    <col min="8453" max="8453" width="15.42578125" style="1" customWidth="1"/>
    <col min="8454" max="8454" width="7.140625" style="1" customWidth="1"/>
    <col min="8455" max="8455" width="4.28515625" style="1" customWidth="1"/>
    <col min="8456" max="8456" width="2.7109375" style="1" customWidth="1"/>
    <col min="8457" max="8457" width="4.42578125" style="1" customWidth="1"/>
    <col min="8458" max="8458" width="3.7109375" style="1" customWidth="1"/>
    <col min="8459" max="8459" width="2.140625" style="1" customWidth="1"/>
    <col min="8460" max="8460" width="6.28515625" style="1" customWidth="1"/>
    <col min="8461" max="8461" width="2.140625" style="1" customWidth="1"/>
    <col min="8462" max="8462" width="8.28515625" style="1" customWidth="1"/>
    <col min="8463" max="8463" width="3.7109375" style="1" customWidth="1"/>
    <col min="8464" max="8464" width="4.85546875" style="1" customWidth="1"/>
    <col min="8465" max="8465" width="4.28515625" style="1" customWidth="1"/>
    <col min="8466" max="8466" width="2.5703125" style="1" customWidth="1"/>
    <col min="8467" max="8467" width="8.5703125" style="1" customWidth="1"/>
    <col min="8468" max="8468" width="0.85546875" style="1" customWidth="1"/>
    <col min="8469" max="8704" width="9.140625" style="1"/>
    <col min="8705" max="8706" width="0.85546875" style="1" customWidth="1"/>
    <col min="8707" max="8708" width="9.140625" style="1"/>
    <col min="8709" max="8709" width="15.42578125" style="1" customWidth="1"/>
    <col min="8710" max="8710" width="7.140625" style="1" customWidth="1"/>
    <col min="8711" max="8711" width="4.28515625" style="1" customWidth="1"/>
    <col min="8712" max="8712" width="2.7109375" style="1" customWidth="1"/>
    <col min="8713" max="8713" width="4.42578125" style="1" customWidth="1"/>
    <col min="8714" max="8714" width="3.7109375" style="1" customWidth="1"/>
    <col min="8715" max="8715" width="2.140625" style="1" customWidth="1"/>
    <col min="8716" max="8716" width="6.28515625" style="1" customWidth="1"/>
    <col min="8717" max="8717" width="2.140625" style="1" customWidth="1"/>
    <col min="8718" max="8718" width="8.28515625" style="1" customWidth="1"/>
    <col min="8719" max="8719" width="3.7109375" style="1" customWidth="1"/>
    <col min="8720" max="8720" width="4.85546875" style="1" customWidth="1"/>
    <col min="8721" max="8721" width="4.28515625" style="1" customWidth="1"/>
    <col min="8722" max="8722" width="2.5703125" style="1" customWidth="1"/>
    <col min="8723" max="8723" width="8.5703125" style="1" customWidth="1"/>
    <col min="8724" max="8724" width="0.85546875" style="1" customWidth="1"/>
    <col min="8725" max="8960" width="9.140625" style="1"/>
    <col min="8961" max="8962" width="0.85546875" style="1" customWidth="1"/>
    <col min="8963" max="8964" width="9.140625" style="1"/>
    <col min="8965" max="8965" width="15.42578125" style="1" customWidth="1"/>
    <col min="8966" max="8966" width="7.140625" style="1" customWidth="1"/>
    <col min="8967" max="8967" width="4.28515625" style="1" customWidth="1"/>
    <col min="8968" max="8968" width="2.7109375" style="1" customWidth="1"/>
    <col min="8969" max="8969" width="4.42578125" style="1" customWidth="1"/>
    <col min="8970" max="8970" width="3.7109375" style="1" customWidth="1"/>
    <col min="8971" max="8971" width="2.140625" style="1" customWidth="1"/>
    <col min="8972" max="8972" width="6.28515625" style="1" customWidth="1"/>
    <col min="8973" max="8973" width="2.140625" style="1" customWidth="1"/>
    <col min="8974" max="8974" width="8.28515625" style="1" customWidth="1"/>
    <col min="8975" max="8975" width="3.7109375" style="1" customWidth="1"/>
    <col min="8976" max="8976" width="4.85546875" style="1" customWidth="1"/>
    <col min="8977" max="8977" width="4.28515625" style="1" customWidth="1"/>
    <col min="8978" max="8978" width="2.5703125" style="1" customWidth="1"/>
    <col min="8979" max="8979" width="8.5703125" style="1" customWidth="1"/>
    <col min="8980" max="8980" width="0.85546875" style="1" customWidth="1"/>
    <col min="8981" max="9216" width="9.140625" style="1"/>
    <col min="9217" max="9218" width="0.85546875" style="1" customWidth="1"/>
    <col min="9219" max="9220" width="9.140625" style="1"/>
    <col min="9221" max="9221" width="15.42578125" style="1" customWidth="1"/>
    <col min="9222" max="9222" width="7.140625" style="1" customWidth="1"/>
    <col min="9223" max="9223" width="4.28515625" style="1" customWidth="1"/>
    <col min="9224" max="9224" width="2.7109375" style="1" customWidth="1"/>
    <col min="9225" max="9225" width="4.42578125" style="1" customWidth="1"/>
    <col min="9226" max="9226" width="3.7109375" style="1" customWidth="1"/>
    <col min="9227" max="9227" width="2.140625" style="1" customWidth="1"/>
    <col min="9228" max="9228" width="6.28515625" style="1" customWidth="1"/>
    <col min="9229" max="9229" width="2.140625" style="1" customWidth="1"/>
    <col min="9230" max="9230" width="8.28515625" style="1" customWidth="1"/>
    <col min="9231" max="9231" width="3.7109375" style="1" customWidth="1"/>
    <col min="9232" max="9232" width="4.85546875" style="1" customWidth="1"/>
    <col min="9233" max="9233" width="4.28515625" style="1" customWidth="1"/>
    <col min="9234" max="9234" width="2.5703125" style="1" customWidth="1"/>
    <col min="9235" max="9235" width="8.5703125" style="1" customWidth="1"/>
    <col min="9236" max="9236" width="0.85546875" style="1" customWidth="1"/>
    <col min="9237" max="9472" width="9.140625" style="1"/>
    <col min="9473" max="9474" width="0.85546875" style="1" customWidth="1"/>
    <col min="9475" max="9476" width="9.140625" style="1"/>
    <col min="9477" max="9477" width="15.42578125" style="1" customWidth="1"/>
    <col min="9478" max="9478" width="7.140625" style="1" customWidth="1"/>
    <col min="9479" max="9479" width="4.28515625" style="1" customWidth="1"/>
    <col min="9480" max="9480" width="2.7109375" style="1" customWidth="1"/>
    <col min="9481" max="9481" width="4.42578125" style="1" customWidth="1"/>
    <col min="9482" max="9482" width="3.7109375" style="1" customWidth="1"/>
    <col min="9483" max="9483" width="2.140625" style="1" customWidth="1"/>
    <col min="9484" max="9484" width="6.28515625" style="1" customWidth="1"/>
    <col min="9485" max="9485" width="2.140625" style="1" customWidth="1"/>
    <col min="9486" max="9486" width="8.28515625" style="1" customWidth="1"/>
    <col min="9487" max="9487" width="3.7109375" style="1" customWidth="1"/>
    <col min="9488" max="9488" width="4.85546875" style="1" customWidth="1"/>
    <col min="9489" max="9489" width="4.28515625" style="1" customWidth="1"/>
    <col min="9490" max="9490" width="2.5703125" style="1" customWidth="1"/>
    <col min="9491" max="9491" width="8.5703125" style="1" customWidth="1"/>
    <col min="9492" max="9492" width="0.85546875" style="1" customWidth="1"/>
    <col min="9493" max="9728" width="9.140625" style="1"/>
    <col min="9729" max="9730" width="0.85546875" style="1" customWidth="1"/>
    <col min="9731" max="9732" width="9.140625" style="1"/>
    <col min="9733" max="9733" width="15.42578125" style="1" customWidth="1"/>
    <col min="9734" max="9734" width="7.140625" style="1" customWidth="1"/>
    <col min="9735" max="9735" width="4.28515625" style="1" customWidth="1"/>
    <col min="9736" max="9736" width="2.7109375" style="1" customWidth="1"/>
    <col min="9737" max="9737" width="4.42578125" style="1" customWidth="1"/>
    <col min="9738" max="9738" width="3.7109375" style="1" customWidth="1"/>
    <col min="9739" max="9739" width="2.140625" style="1" customWidth="1"/>
    <col min="9740" max="9740" width="6.28515625" style="1" customWidth="1"/>
    <col min="9741" max="9741" width="2.140625" style="1" customWidth="1"/>
    <col min="9742" max="9742" width="8.28515625" style="1" customWidth="1"/>
    <col min="9743" max="9743" width="3.7109375" style="1" customWidth="1"/>
    <col min="9744" max="9744" width="4.85546875" style="1" customWidth="1"/>
    <col min="9745" max="9745" width="4.28515625" style="1" customWidth="1"/>
    <col min="9746" max="9746" width="2.5703125" style="1" customWidth="1"/>
    <col min="9747" max="9747" width="8.5703125" style="1" customWidth="1"/>
    <col min="9748" max="9748" width="0.85546875" style="1" customWidth="1"/>
    <col min="9749" max="9984" width="9.140625" style="1"/>
    <col min="9985" max="9986" width="0.85546875" style="1" customWidth="1"/>
    <col min="9987" max="9988" width="9.140625" style="1"/>
    <col min="9989" max="9989" width="15.42578125" style="1" customWidth="1"/>
    <col min="9990" max="9990" width="7.140625" style="1" customWidth="1"/>
    <col min="9991" max="9991" width="4.28515625" style="1" customWidth="1"/>
    <col min="9992" max="9992" width="2.7109375" style="1" customWidth="1"/>
    <col min="9993" max="9993" width="4.42578125" style="1" customWidth="1"/>
    <col min="9994" max="9994" width="3.7109375" style="1" customWidth="1"/>
    <col min="9995" max="9995" width="2.140625" style="1" customWidth="1"/>
    <col min="9996" max="9996" width="6.28515625" style="1" customWidth="1"/>
    <col min="9997" max="9997" width="2.140625" style="1" customWidth="1"/>
    <col min="9998" max="9998" width="8.28515625" style="1" customWidth="1"/>
    <col min="9999" max="9999" width="3.7109375" style="1" customWidth="1"/>
    <col min="10000" max="10000" width="4.85546875" style="1" customWidth="1"/>
    <col min="10001" max="10001" width="4.28515625" style="1" customWidth="1"/>
    <col min="10002" max="10002" width="2.5703125" style="1" customWidth="1"/>
    <col min="10003" max="10003" width="8.5703125" style="1" customWidth="1"/>
    <col min="10004" max="10004" width="0.85546875" style="1" customWidth="1"/>
    <col min="10005" max="10240" width="9.140625" style="1"/>
    <col min="10241" max="10242" width="0.85546875" style="1" customWidth="1"/>
    <col min="10243" max="10244" width="9.140625" style="1"/>
    <col min="10245" max="10245" width="15.42578125" style="1" customWidth="1"/>
    <col min="10246" max="10246" width="7.140625" style="1" customWidth="1"/>
    <col min="10247" max="10247" width="4.28515625" style="1" customWidth="1"/>
    <col min="10248" max="10248" width="2.7109375" style="1" customWidth="1"/>
    <col min="10249" max="10249" width="4.42578125" style="1" customWidth="1"/>
    <col min="10250" max="10250" width="3.7109375" style="1" customWidth="1"/>
    <col min="10251" max="10251" width="2.140625" style="1" customWidth="1"/>
    <col min="10252" max="10252" width="6.28515625" style="1" customWidth="1"/>
    <col min="10253" max="10253" width="2.140625" style="1" customWidth="1"/>
    <col min="10254" max="10254" width="8.28515625" style="1" customWidth="1"/>
    <col min="10255" max="10255" width="3.7109375" style="1" customWidth="1"/>
    <col min="10256" max="10256" width="4.85546875" style="1" customWidth="1"/>
    <col min="10257" max="10257" width="4.28515625" style="1" customWidth="1"/>
    <col min="10258" max="10258" width="2.5703125" style="1" customWidth="1"/>
    <col min="10259" max="10259" width="8.5703125" style="1" customWidth="1"/>
    <col min="10260" max="10260" width="0.85546875" style="1" customWidth="1"/>
    <col min="10261" max="10496" width="9.140625" style="1"/>
    <col min="10497" max="10498" width="0.85546875" style="1" customWidth="1"/>
    <col min="10499" max="10500" width="9.140625" style="1"/>
    <col min="10501" max="10501" width="15.42578125" style="1" customWidth="1"/>
    <col min="10502" max="10502" width="7.140625" style="1" customWidth="1"/>
    <col min="10503" max="10503" width="4.28515625" style="1" customWidth="1"/>
    <col min="10504" max="10504" width="2.7109375" style="1" customWidth="1"/>
    <col min="10505" max="10505" width="4.42578125" style="1" customWidth="1"/>
    <col min="10506" max="10506" width="3.7109375" style="1" customWidth="1"/>
    <col min="10507" max="10507" width="2.140625" style="1" customWidth="1"/>
    <col min="10508" max="10508" width="6.28515625" style="1" customWidth="1"/>
    <col min="10509" max="10509" width="2.140625" style="1" customWidth="1"/>
    <col min="10510" max="10510" width="8.28515625" style="1" customWidth="1"/>
    <col min="10511" max="10511" width="3.7109375" style="1" customWidth="1"/>
    <col min="10512" max="10512" width="4.85546875" style="1" customWidth="1"/>
    <col min="10513" max="10513" width="4.28515625" style="1" customWidth="1"/>
    <col min="10514" max="10514" width="2.5703125" style="1" customWidth="1"/>
    <col min="10515" max="10515" width="8.5703125" style="1" customWidth="1"/>
    <col min="10516" max="10516" width="0.85546875" style="1" customWidth="1"/>
    <col min="10517" max="10752" width="9.140625" style="1"/>
    <col min="10753" max="10754" width="0.85546875" style="1" customWidth="1"/>
    <col min="10755" max="10756" width="9.140625" style="1"/>
    <col min="10757" max="10757" width="15.42578125" style="1" customWidth="1"/>
    <col min="10758" max="10758" width="7.140625" style="1" customWidth="1"/>
    <col min="10759" max="10759" width="4.28515625" style="1" customWidth="1"/>
    <col min="10760" max="10760" width="2.7109375" style="1" customWidth="1"/>
    <col min="10761" max="10761" width="4.42578125" style="1" customWidth="1"/>
    <col min="10762" max="10762" width="3.7109375" style="1" customWidth="1"/>
    <col min="10763" max="10763" width="2.140625" style="1" customWidth="1"/>
    <col min="10764" max="10764" width="6.28515625" style="1" customWidth="1"/>
    <col min="10765" max="10765" width="2.140625" style="1" customWidth="1"/>
    <col min="10766" max="10766" width="8.28515625" style="1" customWidth="1"/>
    <col min="10767" max="10767" width="3.7109375" style="1" customWidth="1"/>
    <col min="10768" max="10768" width="4.85546875" style="1" customWidth="1"/>
    <col min="10769" max="10769" width="4.28515625" style="1" customWidth="1"/>
    <col min="10770" max="10770" width="2.5703125" style="1" customWidth="1"/>
    <col min="10771" max="10771" width="8.5703125" style="1" customWidth="1"/>
    <col min="10772" max="10772" width="0.85546875" style="1" customWidth="1"/>
    <col min="10773" max="11008" width="9.140625" style="1"/>
    <col min="11009" max="11010" width="0.85546875" style="1" customWidth="1"/>
    <col min="11011" max="11012" width="9.140625" style="1"/>
    <col min="11013" max="11013" width="15.42578125" style="1" customWidth="1"/>
    <col min="11014" max="11014" width="7.140625" style="1" customWidth="1"/>
    <col min="11015" max="11015" width="4.28515625" style="1" customWidth="1"/>
    <col min="11016" max="11016" width="2.7109375" style="1" customWidth="1"/>
    <col min="11017" max="11017" width="4.42578125" style="1" customWidth="1"/>
    <col min="11018" max="11018" width="3.7109375" style="1" customWidth="1"/>
    <col min="11019" max="11019" width="2.140625" style="1" customWidth="1"/>
    <col min="11020" max="11020" width="6.28515625" style="1" customWidth="1"/>
    <col min="11021" max="11021" width="2.140625" style="1" customWidth="1"/>
    <col min="11022" max="11022" width="8.28515625" style="1" customWidth="1"/>
    <col min="11023" max="11023" width="3.7109375" style="1" customWidth="1"/>
    <col min="11024" max="11024" width="4.85546875" style="1" customWidth="1"/>
    <col min="11025" max="11025" width="4.28515625" style="1" customWidth="1"/>
    <col min="11026" max="11026" width="2.5703125" style="1" customWidth="1"/>
    <col min="11027" max="11027" width="8.5703125" style="1" customWidth="1"/>
    <col min="11028" max="11028" width="0.85546875" style="1" customWidth="1"/>
    <col min="11029" max="11264" width="9.140625" style="1"/>
    <col min="11265" max="11266" width="0.85546875" style="1" customWidth="1"/>
    <col min="11267" max="11268" width="9.140625" style="1"/>
    <col min="11269" max="11269" width="15.42578125" style="1" customWidth="1"/>
    <col min="11270" max="11270" width="7.140625" style="1" customWidth="1"/>
    <col min="11271" max="11271" width="4.28515625" style="1" customWidth="1"/>
    <col min="11272" max="11272" width="2.7109375" style="1" customWidth="1"/>
    <col min="11273" max="11273" width="4.42578125" style="1" customWidth="1"/>
    <col min="11274" max="11274" width="3.7109375" style="1" customWidth="1"/>
    <col min="11275" max="11275" width="2.140625" style="1" customWidth="1"/>
    <col min="11276" max="11276" width="6.28515625" style="1" customWidth="1"/>
    <col min="11277" max="11277" width="2.140625" style="1" customWidth="1"/>
    <col min="11278" max="11278" width="8.28515625" style="1" customWidth="1"/>
    <col min="11279" max="11279" width="3.7109375" style="1" customWidth="1"/>
    <col min="11280" max="11280" width="4.85546875" style="1" customWidth="1"/>
    <col min="11281" max="11281" width="4.28515625" style="1" customWidth="1"/>
    <col min="11282" max="11282" width="2.5703125" style="1" customWidth="1"/>
    <col min="11283" max="11283" width="8.5703125" style="1" customWidth="1"/>
    <col min="11284" max="11284" width="0.85546875" style="1" customWidth="1"/>
    <col min="11285" max="11520" width="9.140625" style="1"/>
    <col min="11521" max="11522" width="0.85546875" style="1" customWidth="1"/>
    <col min="11523" max="11524" width="9.140625" style="1"/>
    <col min="11525" max="11525" width="15.42578125" style="1" customWidth="1"/>
    <col min="11526" max="11526" width="7.140625" style="1" customWidth="1"/>
    <col min="11527" max="11527" width="4.28515625" style="1" customWidth="1"/>
    <col min="11528" max="11528" width="2.7109375" style="1" customWidth="1"/>
    <col min="11529" max="11529" width="4.42578125" style="1" customWidth="1"/>
    <col min="11530" max="11530" width="3.7109375" style="1" customWidth="1"/>
    <col min="11531" max="11531" width="2.140625" style="1" customWidth="1"/>
    <col min="11532" max="11532" width="6.28515625" style="1" customWidth="1"/>
    <col min="11533" max="11533" width="2.140625" style="1" customWidth="1"/>
    <col min="11534" max="11534" width="8.28515625" style="1" customWidth="1"/>
    <col min="11535" max="11535" width="3.7109375" style="1" customWidth="1"/>
    <col min="11536" max="11536" width="4.85546875" style="1" customWidth="1"/>
    <col min="11537" max="11537" width="4.28515625" style="1" customWidth="1"/>
    <col min="11538" max="11538" width="2.5703125" style="1" customWidth="1"/>
    <col min="11539" max="11539" width="8.5703125" style="1" customWidth="1"/>
    <col min="11540" max="11540" width="0.85546875" style="1" customWidth="1"/>
    <col min="11541" max="11776" width="9.140625" style="1"/>
    <col min="11777" max="11778" width="0.85546875" style="1" customWidth="1"/>
    <col min="11779" max="11780" width="9.140625" style="1"/>
    <col min="11781" max="11781" width="15.42578125" style="1" customWidth="1"/>
    <col min="11782" max="11782" width="7.140625" style="1" customWidth="1"/>
    <col min="11783" max="11783" width="4.28515625" style="1" customWidth="1"/>
    <col min="11784" max="11784" width="2.7109375" style="1" customWidth="1"/>
    <col min="11785" max="11785" width="4.42578125" style="1" customWidth="1"/>
    <col min="11786" max="11786" width="3.7109375" style="1" customWidth="1"/>
    <col min="11787" max="11787" width="2.140625" style="1" customWidth="1"/>
    <col min="11788" max="11788" width="6.28515625" style="1" customWidth="1"/>
    <col min="11789" max="11789" width="2.140625" style="1" customWidth="1"/>
    <col min="11790" max="11790" width="8.28515625" style="1" customWidth="1"/>
    <col min="11791" max="11791" width="3.7109375" style="1" customWidth="1"/>
    <col min="11792" max="11792" width="4.85546875" style="1" customWidth="1"/>
    <col min="11793" max="11793" width="4.28515625" style="1" customWidth="1"/>
    <col min="11794" max="11794" width="2.5703125" style="1" customWidth="1"/>
    <col min="11795" max="11795" width="8.5703125" style="1" customWidth="1"/>
    <col min="11796" max="11796" width="0.85546875" style="1" customWidth="1"/>
    <col min="11797" max="12032" width="9.140625" style="1"/>
    <col min="12033" max="12034" width="0.85546875" style="1" customWidth="1"/>
    <col min="12035" max="12036" width="9.140625" style="1"/>
    <col min="12037" max="12037" width="15.42578125" style="1" customWidth="1"/>
    <col min="12038" max="12038" width="7.140625" style="1" customWidth="1"/>
    <col min="12039" max="12039" width="4.28515625" style="1" customWidth="1"/>
    <col min="12040" max="12040" width="2.7109375" style="1" customWidth="1"/>
    <col min="12041" max="12041" width="4.42578125" style="1" customWidth="1"/>
    <col min="12042" max="12042" width="3.7109375" style="1" customWidth="1"/>
    <col min="12043" max="12043" width="2.140625" style="1" customWidth="1"/>
    <col min="12044" max="12044" width="6.28515625" style="1" customWidth="1"/>
    <col min="12045" max="12045" width="2.140625" style="1" customWidth="1"/>
    <col min="12046" max="12046" width="8.28515625" style="1" customWidth="1"/>
    <col min="12047" max="12047" width="3.7109375" style="1" customWidth="1"/>
    <col min="12048" max="12048" width="4.85546875" style="1" customWidth="1"/>
    <col min="12049" max="12049" width="4.28515625" style="1" customWidth="1"/>
    <col min="12050" max="12050" width="2.5703125" style="1" customWidth="1"/>
    <col min="12051" max="12051" width="8.5703125" style="1" customWidth="1"/>
    <col min="12052" max="12052" width="0.85546875" style="1" customWidth="1"/>
    <col min="12053" max="12288" width="9.140625" style="1"/>
    <col min="12289" max="12290" width="0.85546875" style="1" customWidth="1"/>
    <col min="12291" max="12292" width="9.140625" style="1"/>
    <col min="12293" max="12293" width="15.42578125" style="1" customWidth="1"/>
    <col min="12294" max="12294" width="7.140625" style="1" customWidth="1"/>
    <col min="12295" max="12295" width="4.28515625" style="1" customWidth="1"/>
    <col min="12296" max="12296" width="2.7109375" style="1" customWidth="1"/>
    <col min="12297" max="12297" width="4.42578125" style="1" customWidth="1"/>
    <col min="12298" max="12298" width="3.7109375" style="1" customWidth="1"/>
    <col min="12299" max="12299" width="2.140625" style="1" customWidth="1"/>
    <col min="12300" max="12300" width="6.28515625" style="1" customWidth="1"/>
    <col min="12301" max="12301" width="2.140625" style="1" customWidth="1"/>
    <col min="12302" max="12302" width="8.28515625" style="1" customWidth="1"/>
    <col min="12303" max="12303" width="3.7109375" style="1" customWidth="1"/>
    <col min="12304" max="12304" width="4.85546875" style="1" customWidth="1"/>
    <col min="12305" max="12305" width="4.28515625" style="1" customWidth="1"/>
    <col min="12306" max="12306" width="2.5703125" style="1" customWidth="1"/>
    <col min="12307" max="12307" width="8.5703125" style="1" customWidth="1"/>
    <col min="12308" max="12308" width="0.85546875" style="1" customWidth="1"/>
    <col min="12309" max="12544" width="9.140625" style="1"/>
    <col min="12545" max="12546" width="0.85546875" style="1" customWidth="1"/>
    <col min="12547" max="12548" width="9.140625" style="1"/>
    <col min="12549" max="12549" width="15.42578125" style="1" customWidth="1"/>
    <col min="12550" max="12550" width="7.140625" style="1" customWidth="1"/>
    <col min="12551" max="12551" width="4.28515625" style="1" customWidth="1"/>
    <col min="12552" max="12552" width="2.7109375" style="1" customWidth="1"/>
    <col min="12553" max="12553" width="4.42578125" style="1" customWidth="1"/>
    <col min="12554" max="12554" width="3.7109375" style="1" customWidth="1"/>
    <col min="12555" max="12555" width="2.140625" style="1" customWidth="1"/>
    <col min="12556" max="12556" width="6.28515625" style="1" customWidth="1"/>
    <col min="12557" max="12557" width="2.140625" style="1" customWidth="1"/>
    <col min="12558" max="12558" width="8.28515625" style="1" customWidth="1"/>
    <col min="12559" max="12559" width="3.7109375" style="1" customWidth="1"/>
    <col min="12560" max="12560" width="4.85546875" style="1" customWidth="1"/>
    <col min="12561" max="12561" width="4.28515625" style="1" customWidth="1"/>
    <col min="12562" max="12562" width="2.5703125" style="1" customWidth="1"/>
    <col min="12563" max="12563" width="8.5703125" style="1" customWidth="1"/>
    <col min="12564" max="12564" width="0.85546875" style="1" customWidth="1"/>
    <col min="12565" max="12800" width="9.140625" style="1"/>
    <col min="12801" max="12802" width="0.85546875" style="1" customWidth="1"/>
    <col min="12803" max="12804" width="9.140625" style="1"/>
    <col min="12805" max="12805" width="15.42578125" style="1" customWidth="1"/>
    <col min="12806" max="12806" width="7.140625" style="1" customWidth="1"/>
    <col min="12807" max="12807" width="4.28515625" style="1" customWidth="1"/>
    <col min="12808" max="12808" width="2.7109375" style="1" customWidth="1"/>
    <col min="12809" max="12809" width="4.42578125" style="1" customWidth="1"/>
    <col min="12810" max="12810" width="3.7109375" style="1" customWidth="1"/>
    <col min="12811" max="12811" width="2.140625" style="1" customWidth="1"/>
    <col min="12812" max="12812" width="6.28515625" style="1" customWidth="1"/>
    <col min="12813" max="12813" width="2.140625" style="1" customWidth="1"/>
    <col min="12814" max="12814" width="8.28515625" style="1" customWidth="1"/>
    <col min="12815" max="12815" width="3.7109375" style="1" customWidth="1"/>
    <col min="12816" max="12816" width="4.85546875" style="1" customWidth="1"/>
    <col min="12817" max="12817" width="4.28515625" style="1" customWidth="1"/>
    <col min="12818" max="12818" width="2.5703125" style="1" customWidth="1"/>
    <col min="12819" max="12819" width="8.5703125" style="1" customWidth="1"/>
    <col min="12820" max="12820" width="0.85546875" style="1" customWidth="1"/>
    <col min="12821" max="13056" width="9.140625" style="1"/>
    <col min="13057" max="13058" width="0.85546875" style="1" customWidth="1"/>
    <col min="13059" max="13060" width="9.140625" style="1"/>
    <col min="13061" max="13061" width="15.42578125" style="1" customWidth="1"/>
    <col min="13062" max="13062" width="7.140625" style="1" customWidth="1"/>
    <col min="13063" max="13063" width="4.28515625" style="1" customWidth="1"/>
    <col min="13064" max="13064" width="2.7109375" style="1" customWidth="1"/>
    <col min="13065" max="13065" width="4.42578125" style="1" customWidth="1"/>
    <col min="13066" max="13066" width="3.7109375" style="1" customWidth="1"/>
    <col min="13067" max="13067" width="2.140625" style="1" customWidth="1"/>
    <col min="13068" max="13068" width="6.28515625" style="1" customWidth="1"/>
    <col min="13069" max="13069" width="2.140625" style="1" customWidth="1"/>
    <col min="13070" max="13070" width="8.28515625" style="1" customWidth="1"/>
    <col min="13071" max="13071" width="3.7109375" style="1" customWidth="1"/>
    <col min="13072" max="13072" width="4.85546875" style="1" customWidth="1"/>
    <col min="13073" max="13073" width="4.28515625" style="1" customWidth="1"/>
    <col min="13074" max="13074" width="2.5703125" style="1" customWidth="1"/>
    <col min="13075" max="13075" width="8.5703125" style="1" customWidth="1"/>
    <col min="13076" max="13076" width="0.85546875" style="1" customWidth="1"/>
    <col min="13077" max="13312" width="9.140625" style="1"/>
    <col min="13313" max="13314" width="0.85546875" style="1" customWidth="1"/>
    <col min="13315" max="13316" width="9.140625" style="1"/>
    <col min="13317" max="13317" width="15.42578125" style="1" customWidth="1"/>
    <col min="13318" max="13318" width="7.140625" style="1" customWidth="1"/>
    <col min="13319" max="13319" width="4.28515625" style="1" customWidth="1"/>
    <col min="13320" max="13320" width="2.7109375" style="1" customWidth="1"/>
    <col min="13321" max="13321" width="4.42578125" style="1" customWidth="1"/>
    <col min="13322" max="13322" width="3.7109375" style="1" customWidth="1"/>
    <col min="13323" max="13323" width="2.140625" style="1" customWidth="1"/>
    <col min="13324" max="13324" width="6.28515625" style="1" customWidth="1"/>
    <col min="13325" max="13325" width="2.140625" style="1" customWidth="1"/>
    <col min="13326" max="13326" width="8.28515625" style="1" customWidth="1"/>
    <col min="13327" max="13327" width="3.7109375" style="1" customWidth="1"/>
    <col min="13328" max="13328" width="4.85546875" style="1" customWidth="1"/>
    <col min="13329" max="13329" width="4.28515625" style="1" customWidth="1"/>
    <col min="13330" max="13330" width="2.5703125" style="1" customWidth="1"/>
    <col min="13331" max="13331" width="8.5703125" style="1" customWidth="1"/>
    <col min="13332" max="13332" width="0.85546875" style="1" customWidth="1"/>
    <col min="13333" max="13568" width="9.140625" style="1"/>
    <col min="13569" max="13570" width="0.85546875" style="1" customWidth="1"/>
    <col min="13571" max="13572" width="9.140625" style="1"/>
    <col min="13573" max="13573" width="15.42578125" style="1" customWidth="1"/>
    <col min="13574" max="13574" width="7.140625" style="1" customWidth="1"/>
    <col min="13575" max="13575" width="4.28515625" style="1" customWidth="1"/>
    <col min="13576" max="13576" width="2.7109375" style="1" customWidth="1"/>
    <col min="13577" max="13577" width="4.42578125" style="1" customWidth="1"/>
    <col min="13578" max="13578" width="3.7109375" style="1" customWidth="1"/>
    <col min="13579" max="13579" width="2.140625" style="1" customWidth="1"/>
    <col min="13580" max="13580" width="6.28515625" style="1" customWidth="1"/>
    <col min="13581" max="13581" width="2.140625" style="1" customWidth="1"/>
    <col min="13582" max="13582" width="8.28515625" style="1" customWidth="1"/>
    <col min="13583" max="13583" width="3.7109375" style="1" customWidth="1"/>
    <col min="13584" max="13584" width="4.85546875" style="1" customWidth="1"/>
    <col min="13585" max="13585" width="4.28515625" style="1" customWidth="1"/>
    <col min="13586" max="13586" width="2.5703125" style="1" customWidth="1"/>
    <col min="13587" max="13587" width="8.5703125" style="1" customWidth="1"/>
    <col min="13588" max="13588" width="0.85546875" style="1" customWidth="1"/>
    <col min="13589" max="13824" width="9.140625" style="1"/>
    <col min="13825" max="13826" width="0.85546875" style="1" customWidth="1"/>
    <col min="13827" max="13828" width="9.140625" style="1"/>
    <col min="13829" max="13829" width="15.42578125" style="1" customWidth="1"/>
    <col min="13830" max="13830" width="7.140625" style="1" customWidth="1"/>
    <col min="13831" max="13831" width="4.28515625" style="1" customWidth="1"/>
    <col min="13832" max="13832" width="2.7109375" style="1" customWidth="1"/>
    <col min="13833" max="13833" width="4.42578125" style="1" customWidth="1"/>
    <col min="13834" max="13834" width="3.7109375" style="1" customWidth="1"/>
    <col min="13835" max="13835" width="2.140625" style="1" customWidth="1"/>
    <col min="13836" max="13836" width="6.28515625" style="1" customWidth="1"/>
    <col min="13837" max="13837" width="2.140625" style="1" customWidth="1"/>
    <col min="13838" max="13838" width="8.28515625" style="1" customWidth="1"/>
    <col min="13839" max="13839" width="3.7109375" style="1" customWidth="1"/>
    <col min="13840" max="13840" width="4.85546875" style="1" customWidth="1"/>
    <col min="13841" max="13841" width="4.28515625" style="1" customWidth="1"/>
    <col min="13842" max="13842" width="2.5703125" style="1" customWidth="1"/>
    <col min="13843" max="13843" width="8.5703125" style="1" customWidth="1"/>
    <col min="13844" max="13844" width="0.85546875" style="1" customWidth="1"/>
    <col min="13845" max="14080" width="9.140625" style="1"/>
    <col min="14081" max="14082" width="0.85546875" style="1" customWidth="1"/>
    <col min="14083" max="14084" width="9.140625" style="1"/>
    <col min="14085" max="14085" width="15.42578125" style="1" customWidth="1"/>
    <col min="14086" max="14086" width="7.140625" style="1" customWidth="1"/>
    <col min="14087" max="14087" width="4.28515625" style="1" customWidth="1"/>
    <col min="14088" max="14088" width="2.7109375" style="1" customWidth="1"/>
    <col min="14089" max="14089" width="4.42578125" style="1" customWidth="1"/>
    <col min="14090" max="14090" width="3.7109375" style="1" customWidth="1"/>
    <col min="14091" max="14091" width="2.140625" style="1" customWidth="1"/>
    <col min="14092" max="14092" width="6.28515625" style="1" customWidth="1"/>
    <col min="14093" max="14093" width="2.140625" style="1" customWidth="1"/>
    <col min="14094" max="14094" width="8.28515625" style="1" customWidth="1"/>
    <col min="14095" max="14095" width="3.7109375" style="1" customWidth="1"/>
    <col min="14096" max="14096" width="4.85546875" style="1" customWidth="1"/>
    <col min="14097" max="14097" width="4.28515625" style="1" customWidth="1"/>
    <col min="14098" max="14098" width="2.5703125" style="1" customWidth="1"/>
    <col min="14099" max="14099" width="8.5703125" style="1" customWidth="1"/>
    <col min="14100" max="14100" width="0.85546875" style="1" customWidth="1"/>
    <col min="14101" max="14336" width="9.140625" style="1"/>
    <col min="14337" max="14338" width="0.85546875" style="1" customWidth="1"/>
    <col min="14339" max="14340" width="9.140625" style="1"/>
    <col min="14341" max="14341" width="15.42578125" style="1" customWidth="1"/>
    <col min="14342" max="14342" width="7.140625" style="1" customWidth="1"/>
    <col min="14343" max="14343" width="4.28515625" style="1" customWidth="1"/>
    <col min="14344" max="14344" width="2.7109375" style="1" customWidth="1"/>
    <col min="14345" max="14345" width="4.42578125" style="1" customWidth="1"/>
    <col min="14346" max="14346" width="3.7109375" style="1" customWidth="1"/>
    <col min="14347" max="14347" width="2.140625" style="1" customWidth="1"/>
    <col min="14348" max="14348" width="6.28515625" style="1" customWidth="1"/>
    <col min="14349" max="14349" width="2.140625" style="1" customWidth="1"/>
    <col min="14350" max="14350" width="8.28515625" style="1" customWidth="1"/>
    <col min="14351" max="14351" width="3.7109375" style="1" customWidth="1"/>
    <col min="14352" max="14352" width="4.85546875" style="1" customWidth="1"/>
    <col min="14353" max="14353" width="4.28515625" style="1" customWidth="1"/>
    <col min="14354" max="14354" width="2.5703125" style="1" customWidth="1"/>
    <col min="14355" max="14355" width="8.5703125" style="1" customWidth="1"/>
    <col min="14356" max="14356" width="0.85546875" style="1" customWidth="1"/>
    <col min="14357" max="14592" width="9.140625" style="1"/>
    <col min="14593" max="14594" width="0.85546875" style="1" customWidth="1"/>
    <col min="14595" max="14596" width="9.140625" style="1"/>
    <col min="14597" max="14597" width="15.42578125" style="1" customWidth="1"/>
    <col min="14598" max="14598" width="7.140625" style="1" customWidth="1"/>
    <col min="14599" max="14599" width="4.28515625" style="1" customWidth="1"/>
    <col min="14600" max="14600" width="2.7109375" style="1" customWidth="1"/>
    <col min="14601" max="14601" width="4.42578125" style="1" customWidth="1"/>
    <col min="14602" max="14602" width="3.7109375" style="1" customWidth="1"/>
    <col min="14603" max="14603" width="2.140625" style="1" customWidth="1"/>
    <col min="14604" max="14604" width="6.28515625" style="1" customWidth="1"/>
    <col min="14605" max="14605" width="2.140625" style="1" customWidth="1"/>
    <col min="14606" max="14606" width="8.28515625" style="1" customWidth="1"/>
    <col min="14607" max="14607" width="3.7109375" style="1" customWidth="1"/>
    <col min="14608" max="14608" width="4.85546875" style="1" customWidth="1"/>
    <col min="14609" max="14609" width="4.28515625" style="1" customWidth="1"/>
    <col min="14610" max="14610" width="2.5703125" style="1" customWidth="1"/>
    <col min="14611" max="14611" width="8.5703125" style="1" customWidth="1"/>
    <col min="14612" max="14612" width="0.85546875" style="1" customWidth="1"/>
    <col min="14613" max="14848" width="9.140625" style="1"/>
    <col min="14849" max="14850" width="0.85546875" style="1" customWidth="1"/>
    <col min="14851" max="14852" width="9.140625" style="1"/>
    <col min="14853" max="14853" width="15.42578125" style="1" customWidth="1"/>
    <col min="14854" max="14854" width="7.140625" style="1" customWidth="1"/>
    <col min="14855" max="14855" width="4.28515625" style="1" customWidth="1"/>
    <col min="14856" max="14856" width="2.7109375" style="1" customWidth="1"/>
    <col min="14857" max="14857" width="4.42578125" style="1" customWidth="1"/>
    <col min="14858" max="14858" width="3.7109375" style="1" customWidth="1"/>
    <col min="14859" max="14859" width="2.140625" style="1" customWidth="1"/>
    <col min="14860" max="14860" width="6.28515625" style="1" customWidth="1"/>
    <col min="14861" max="14861" width="2.140625" style="1" customWidth="1"/>
    <col min="14862" max="14862" width="8.28515625" style="1" customWidth="1"/>
    <col min="14863" max="14863" width="3.7109375" style="1" customWidth="1"/>
    <col min="14864" max="14864" width="4.85546875" style="1" customWidth="1"/>
    <col min="14865" max="14865" width="4.28515625" style="1" customWidth="1"/>
    <col min="14866" max="14866" width="2.5703125" style="1" customWidth="1"/>
    <col min="14867" max="14867" width="8.5703125" style="1" customWidth="1"/>
    <col min="14868" max="14868" width="0.85546875" style="1" customWidth="1"/>
    <col min="14869" max="15104" width="9.140625" style="1"/>
    <col min="15105" max="15106" width="0.85546875" style="1" customWidth="1"/>
    <col min="15107" max="15108" width="9.140625" style="1"/>
    <col min="15109" max="15109" width="15.42578125" style="1" customWidth="1"/>
    <col min="15110" max="15110" width="7.140625" style="1" customWidth="1"/>
    <col min="15111" max="15111" width="4.28515625" style="1" customWidth="1"/>
    <col min="15112" max="15112" width="2.7109375" style="1" customWidth="1"/>
    <col min="15113" max="15113" width="4.42578125" style="1" customWidth="1"/>
    <col min="15114" max="15114" width="3.7109375" style="1" customWidth="1"/>
    <col min="15115" max="15115" width="2.140625" style="1" customWidth="1"/>
    <col min="15116" max="15116" width="6.28515625" style="1" customWidth="1"/>
    <col min="15117" max="15117" width="2.140625" style="1" customWidth="1"/>
    <col min="15118" max="15118" width="8.28515625" style="1" customWidth="1"/>
    <col min="15119" max="15119" width="3.7109375" style="1" customWidth="1"/>
    <col min="15120" max="15120" width="4.85546875" style="1" customWidth="1"/>
    <col min="15121" max="15121" width="4.28515625" style="1" customWidth="1"/>
    <col min="15122" max="15122" width="2.5703125" style="1" customWidth="1"/>
    <col min="15123" max="15123" width="8.5703125" style="1" customWidth="1"/>
    <col min="15124" max="15124" width="0.85546875" style="1" customWidth="1"/>
    <col min="15125" max="15360" width="9.140625" style="1"/>
    <col min="15361" max="15362" width="0.85546875" style="1" customWidth="1"/>
    <col min="15363" max="15364" width="9.140625" style="1"/>
    <col min="15365" max="15365" width="15.42578125" style="1" customWidth="1"/>
    <col min="15366" max="15366" width="7.140625" style="1" customWidth="1"/>
    <col min="15367" max="15367" width="4.28515625" style="1" customWidth="1"/>
    <col min="15368" max="15368" width="2.7109375" style="1" customWidth="1"/>
    <col min="15369" max="15369" width="4.42578125" style="1" customWidth="1"/>
    <col min="15370" max="15370" width="3.7109375" style="1" customWidth="1"/>
    <col min="15371" max="15371" width="2.140625" style="1" customWidth="1"/>
    <col min="15372" max="15372" width="6.28515625" style="1" customWidth="1"/>
    <col min="15373" max="15373" width="2.140625" style="1" customWidth="1"/>
    <col min="15374" max="15374" width="8.28515625" style="1" customWidth="1"/>
    <col min="15375" max="15375" width="3.7109375" style="1" customWidth="1"/>
    <col min="15376" max="15376" width="4.85546875" style="1" customWidth="1"/>
    <col min="15377" max="15377" width="4.28515625" style="1" customWidth="1"/>
    <col min="15378" max="15378" width="2.5703125" style="1" customWidth="1"/>
    <col min="15379" max="15379" width="8.5703125" style="1" customWidth="1"/>
    <col min="15380" max="15380" width="0.85546875" style="1" customWidth="1"/>
    <col min="15381" max="15616" width="9.140625" style="1"/>
    <col min="15617" max="15618" width="0.85546875" style="1" customWidth="1"/>
    <col min="15619" max="15620" width="9.140625" style="1"/>
    <col min="15621" max="15621" width="15.42578125" style="1" customWidth="1"/>
    <col min="15622" max="15622" width="7.140625" style="1" customWidth="1"/>
    <col min="15623" max="15623" width="4.28515625" style="1" customWidth="1"/>
    <col min="15624" max="15624" width="2.7109375" style="1" customWidth="1"/>
    <col min="15625" max="15625" width="4.42578125" style="1" customWidth="1"/>
    <col min="15626" max="15626" width="3.7109375" style="1" customWidth="1"/>
    <col min="15627" max="15627" width="2.140625" style="1" customWidth="1"/>
    <col min="15628" max="15628" width="6.28515625" style="1" customWidth="1"/>
    <col min="15629" max="15629" width="2.140625" style="1" customWidth="1"/>
    <col min="15630" max="15630" width="8.28515625" style="1" customWidth="1"/>
    <col min="15631" max="15631" width="3.7109375" style="1" customWidth="1"/>
    <col min="15632" max="15632" width="4.85546875" style="1" customWidth="1"/>
    <col min="15633" max="15633" width="4.28515625" style="1" customWidth="1"/>
    <col min="15634" max="15634" width="2.5703125" style="1" customWidth="1"/>
    <col min="15635" max="15635" width="8.5703125" style="1" customWidth="1"/>
    <col min="15636" max="15636" width="0.85546875" style="1" customWidth="1"/>
    <col min="15637" max="15872" width="9.140625" style="1"/>
    <col min="15873" max="15874" width="0.85546875" style="1" customWidth="1"/>
    <col min="15875" max="15876" width="9.140625" style="1"/>
    <col min="15877" max="15877" width="15.42578125" style="1" customWidth="1"/>
    <col min="15878" max="15878" width="7.140625" style="1" customWidth="1"/>
    <col min="15879" max="15879" width="4.28515625" style="1" customWidth="1"/>
    <col min="15880" max="15880" width="2.7109375" style="1" customWidth="1"/>
    <col min="15881" max="15881" width="4.42578125" style="1" customWidth="1"/>
    <col min="15882" max="15882" width="3.7109375" style="1" customWidth="1"/>
    <col min="15883" max="15883" width="2.140625" style="1" customWidth="1"/>
    <col min="15884" max="15884" width="6.28515625" style="1" customWidth="1"/>
    <col min="15885" max="15885" width="2.140625" style="1" customWidth="1"/>
    <col min="15886" max="15886" width="8.28515625" style="1" customWidth="1"/>
    <col min="15887" max="15887" width="3.7109375" style="1" customWidth="1"/>
    <col min="15888" max="15888" width="4.85546875" style="1" customWidth="1"/>
    <col min="15889" max="15889" width="4.28515625" style="1" customWidth="1"/>
    <col min="15890" max="15890" width="2.5703125" style="1" customWidth="1"/>
    <col min="15891" max="15891" width="8.5703125" style="1" customWidth="1"/>
    <col min="15892" max="15892" width="0.85546875" style="1" customWidth="1"/>
    <col min="15893" max="16128" width="9.140625" style="1"/>
    <col min="16129" max="16130" width="0.85546875" style="1" customWidth="1"/>
    <col min="16131" max="16132" width="9.140625" style="1"/>
    <col min="16133" max="16133" width="15.42578125" style="1" customWidth="1"/>
    <col min="16134" max="16134" width="7.140625" style="1" customWidth="1"/>
    <col min="16135" max="16135" width="4.28515625" style="1" customWidth="1"/>
    <col min="16136" max="16136" width="2.7109375" style="1" customWidth="1"/>
    <col min="16137" max="16137" width="4.42578125" style="1" customWidth="1"/>
    <col min="16138" max="16138" width="3.7109375" style="1" customWidth="1"/>
    <col min="16139" max="16139" width="2.140625" style="1" customWidth="1"/>
    <col min="16140" max="16140" width="6.28515625" style="1" customWidth="1"/>
    <col min="16141" max="16141" width="2.140625" style="1" customWidth="1"/>
    <col min="16142" max="16142" width="8.28515625" style="1" customWidth="1"/>
    <col min="16143" max="16143" width="3.7109375" style="1" customWidth="1"/>
    <col min="16144" max="16144" width="4.85546875" style="1" customWidth="1"/>
    <col min="16145" max="16145" width="4.28515625" style="1" customWidth="1"/>
    <col min="16146" max="16146" width="2.5703125" style="1" customWidth="1"/>
    <col min="16147" max="16147" width="8.5703125" style="1" customWidth="1"/>
    <col min="16148" max="16148" width="0.85546875" style="1" customWidth="1"/>
    <col min="16149" max="16384" width="9.140625" style="1"/>
  </cols>
  <sheetData>
    <row r="1" spans="2:20" ht="6" customHeight="1" x14ac:dyDescent="0.25"/>
    <row r="2" spans="2:20" ht="6" customHeight="1" x14ac:dyDescent="0.25">
      <c r="B2" s="40"/>
      <c r="C2" s="40"/>
      <c r="D2" s="40"/>
      <c r="E2" s="40"/>
      <c r="F2" s="40"/>
      <c r="G2" s="40"/>
      <c r="H2" s="40"/>
      <c r="I2" s="40"/>
      <c r="J2" s="40"/>
      <c r="K2" s="40"/>
      <c r="L2" s="40"/>
      <c r="M2" s="40"/>
      <c r="N2" s="40"/>
      <c r="O2" s="40"/>
      <c r="P2" s="40"/>
      <c r="Q2" s="40"/>
      <c r="R2" s="40"/>
      <c r="S2" s="40"/>
      <c r="T2" s="40"/>
    </row>
    <row r="3" spans="2:20" s="53" customFormat="1" ht="67.5" customHeight="1" x14ac:dyDescent="0.2">
      <c r="B3" s="47"/>
      <c r="C3" s="77"/>
      <c r="D3" s="77"/>
      <c r="E3" s="77"/>
      <c r="F3" s="77"/>
      <c r="G3" s="77"/>
      <c r="H3" s="47"/>
      <c r="I3" s="47"/>
      <c r="J3" s="47"/>
      <c r="K3" s="47"/>
      <c r="L3" s="326" t="s">
        <v>207</v>
      </c>
      <c r="M3" s="326"/>
      <c r="N3" s="326"/>
      <c r="O3" s="326"/>
      <c r="P3" s="326"/>
      <c r="Q3" s="326"/>
      <c r="R3" s="326"/>
      <c r="S3" s="326"/>
      <c r="T3" s="47"/>
    </row>
    <row r="4" spans="2:20" s="53" customFormat="1" ht="13.5" x14ac:dyDescent="0.2">
      <c r="B4" s="47"/>
      <c r="C4" s="47"/>
      <c r="D4" s="47"/>
      <c r="E4" s="47"/>
      <c r="F4" s="47"/>
      <c r="G4" s="47"/>
      <c r="H4" s="47"/>
      <c r="I4" s="47"/>
      <c r="J4" s="47"/>
      <c r="K4" s="47"/>
      <c r="L4" s="47"/>
      <c r="M4" s="47"/>
      <c r="N4" s="47"/>
      <c r="O4" s="47"/>
      <c r="P4" s="364" t="s">
        <v>1</v>
      </c>
      <c r="Q4" s="364"/>
      <c r="R4" s="364"/>
      <c r="S4" s="364"/>
      <c r="T4" s="47"/>
    </row>
    <row r="5" spans="2:20" x14ac:dyDescent="0.25">
      <c r="B5" s="40"/>
      <c r="C5" s="40"/>
      <c r="D5" s="102"/>
      <c r="E5" s="102"/>
      <c r="F5" s="365" t="s">
        <v>208</v>
      </c>
      <c r="G5" s="365"/>
      <c r="H5" s="365"/>
      <c r="I5" s="365"/>
      <c r="J5" s="365"/>
      <c r="K5" s="365"/>
      <c r="L5" s="365"/>
      <c r="M5" s="102"/>
      <c r="N5" s="102"/>
      <c r="O5" s="102"/>
      <c r="P5" s="102"/>
      <c r="Q5" s="102"/>
      <c r="R5" s="102"/>
      <c r="S5" s="102"/>
      <c r="T5" s="40"/>
    </row>
    <row r="6" spans="2:20" ht="15" customHeight="1" x14ac:dyDescent="0.25">
      <c r="B6" s="40"/>
      <c r="C6" s="365" t="s">
        <v>209</v>
      </c>
      <c r="D6" s="365"/>
      <c r="E6" s="365"/>
      <c r="F6" s="365"/>
      <c r="G6" s="365"/>
      <c r="H6" s="365"/>
      <c r="I6" s="365"/>
      <c r="J6" s="365"/>
      <c r="K6" s="365"/>
      <c r="L6" s="365"/>
      <c r="M6" s="365"/>
      <c r="N6" s="365"/>
      <c r="O6" s="365"/>
      <c r="P6" s="365"/>
      <c r="Q6" s="365"/>
      <c r="R6" s="365"/>
      <c r="S6" s="365"/>
      <c r="T6" s="40"/>
    </row>
    <row r="7" spans="2:20" s="53" customFormat="1" ht="13.5" customHeight="1" x14ac:dyDescent="0.2">
      <c r="B7" s="47"/>
      <c r="C7" s="103"/>
      <c r="D7" s="103"/>
      <c r="E7" s="79" t="s">
        <v>99</v>
      </c>
      <c r="F7" s="328" t="s">
        <v>155</v>
      </c>
      <c r="G7" s="328"/>
      <c r="H7" s="80" t="s">
        <v>100</v>
      </c>
      <c r="I7" s="329" t="s">
        <v>156</v>
      </c>
      <c r="J7" s="329"/>
      <c r="K7" s="329"/>
      <c r="L7" s="330" t="s">
        <v>351</v>
      </c>
      <c r="M7" s="330"/>
      <c r="N7" s="330"/>
      <c r="O7" s="330"/>
      <c r="P7" s="330"/>
      <c r="Q7" s="330"/>
      <c r="R7" s="103"/>
      <c r="S7" s="103"/>
      <c r="T7" s="47"/>
    </row>
    <row r="8" spans="2:20" ht="12" customHeight="1" x14ac:dyDescent="0.25">
      <c r="B8" s="40"/>
      <c r="C8" s="104"/>
      <c r="D8" s="104"/>
      <c r="E8" s="104"/>
      <c r="F8" s="104"/>
      <c r="G8" s="104"/>
      <c r="H8" s="104"/>
      <c r="I8" s="104"/>
      <c r="J8" s="40"/>
      <c r="K8" s="40"/>
      <c r="L8" s="40"/>
      <c r="M8" s="40"/>
      <c r="N8" s="40"/>
      <c r="O8" s="40"/>
      <c r="P8" s="40"/>
      <c r="Q8" s="40"/>
      <c r="R8" s="40"/>
      <c r="S8" s="40"/>
      <c r="T8" s="40"/>
    </row>
    <row r="9" spans="2:20" ht="29.25" customHeight="1" x14ac:dyDescent="0.25">
      <c r="B9" s="40"/>
      <c r="C9" s="366" t="s">
        <v>4</v>
      </c>
      <c r="D9" s="367"/>
      <c r="E9" s="368"/>
      <c r="F9" s="284" t="s">
        <v>101</v>
      </c>
      <c r="G9" s="284"/>
      <c r="H9" s="284"/>
      <c r="I9" s="284"/>
      <c r="J9" s="284"/>
      <c r="K9" s="284"/>
      <c r="L9" s="284"/>
      <c r="M9" s="284"/>
      <c r="N9" s="284"/>
      <c r="O9" s="284"/>
      <c r="P9" s="284"/>
      <c r="Q9" s="284"/>
      <c r="R9" s="284"/>
      <c r="S9" s="284"/>
      <c r="T9" s="284"/>
    </row>
    <row r="10" spans="2:20" s="106" customFormat="1" ht="15" customHeight="1" x14ac:dyDescent="0.25">
      <c r="B10" s="105"/>
      <c r="C10" s="366" t="s">
        <v>6</v>
      </c>
      <c r="D10" s="367"/>
      <c r="E10" s="368"/>
      <c r="F10" s="284">
        <v>500013894</v>
      </c>
      <c r="G10" s="284"/>
      <c r="H10" s="284"/>
      <c r="I10" s="284"/>
      <c r="J10" s="284"/>
      <c r="K10" s="284"/>
      <c r="L10" s="284"/>
      <c r="M10" s="284"/>
      <c r="N10" s="284"/>
      <c r="O10" s="284"/>
      <c r="P10" s="284"/>
      <c r="Q10" s="284"/>
      <c r="R10" s="284"/>
      <c r="S10" s="284"/>
      <c r="T10" s="284"/>
    </row>
    <row r="11" spans="2:20" s="106" customFormat="1" ht="15" customHeight="1" x14ac:dyDescent="0.25">
      <c r="B11" s="105"/>
      <c r="C11" s="366" t="s">
        <v>7</v>
      </c>
      <c r="D11" s="367"/>
      <c r="E11" s="368"/>
      <c r="F11" s="284" t="s">
        <v>8</v>
      </c>
      <c r="G11" s="284"/>
      <c r="H11" s="284"/>
      <c r="I11" s="284"/>
      <c r="J11" s="284"/>
      <c r="K11" s="284"/>
      <c r="L11" s="284"/>
      <c r="M11" s="284"/>
      <c r="N11" s="284"/>
      <c r="O11" s="284"/>
      <c r="P11" s="284"/>
      <c r="Q11" s="284"/>
      <c r="R11" s="284"/>
      <c r="S11" s="284"/>
      <c r="T11" s="284"/>
    </row>
    <row r="12" spans="2:20" s="106" customFormat="1" ht="15" customHeight="1" x14ac:dyDescent="0.25">
      <c r="B12" s="105"/>
      <c r="C12" s="366" t="s">
        <v>9</v>
      </c>
      <c r="D12" s="367"/>
      <c r="E12" s="368"/>
      <c r="F12" s="284" t="s">
        <v>102</v>
      </c>
      <c r="G12" s="284"/>
      <c r="H12" s="284"/>
      <c r="I12" s="284"/>
      <c r="J12" s="284"/>
      <c r="K12" s="284"/>
      <c r="L12" s="284"/>
      <c r="M12" s="284"/>
      <c r="N12" s="284"/>
      <c r="O12" s="284"/>
      <c r="P12" s="284"/>
      <c r="Q12" s="284"/>
      <c r="R12" s="284"/>
      <c r="S12" s="284"/>
      <c r="T12" s="284"/>
    </row>
    <row r="13" spans="2:20" s="106" customFormat="1" ht="15" customHeight="1" x14ac:dyDescent="0.25">
      <c r="B13" s="105"/>
      <c r="C13" s="366" t="s">
        <v>11</v>
      </c>
      <c r="D13" s="367"/>
      <c r="E13" s="368"/>
      <c r="F13" s="284" t="s">
        <v>103</v>
      </c>
      <c r="G13" s="284"/>
      <c r="H13" s="284"/>
      <c r="I13" s="284"/>
      <c r="J13" s="284"/>
      <c r="K13" s="284"/>
      <c r="L13" s="284"/>
      <c r="M13" s="284"/>
      <c r="N13" s="284"/>
      <c r="O13" s="284"/>
      <c r="P13" s="284"/>
      <c r="Q13" s="284"/>
      <c r="R13" s="284"/>
      <c r="S13" s="284"/>
      <c r="T13" s="284"/>
    </row>
    <row r="14" spans="2:20" s="106" customFormat="1" ht="15" customHeight="1" x14ac:dyDescent="0.25">
      <c r="B14" s="105"/>
      <c r="C14" s="366" t="s">
        <v>13</v>
      </c>
      <c r="D14" s="367"/>
      <c r="E14" s="368"/>
      <c r="F14" s="284" t="s">
        <v>104</v>
      </c>
      <c r="G14" s="284"/>
      <c r="H14" s="284"/>
      <c r="I14" s="284"/>
      <c r="J14" s="284"/>
      <c r="K14" s="284"/>
      <c r="L14" s="284"/>
      <c r="M14" s="284"/>
      <c r="N14" s="284"/>
      <c r="O14" s="284"/>
      <c r="P14" s="284"/>
      <c r="Q14" s="284"/>
      <c r="R14" s="284"/>
      <c r="S14" s="284"/>
      <c r="T14" s="284"/>
    </row>
    <row r="15" spans="2:20" s="106" customFormat="1" ht="15" customHeight="1" x14ac:dyDescent="0.25">
      <c r="B15" s="105"/>
      <c r="C15" s="366" t="s">
        <v>15</v>
      </c>
      <c r="D15" s="367"/>
      <c r="E15" s="368"/>
      <c r="F15" s="284" t="s">
        <v>16</v>
      </c>
      <c r="G15" s="284"/>
      <c r="H15" s="284"/>
      <c r="I15" s="284"/>
      <c r="J15" s="284"/>
      <c r="K15" s="284"/>
      <c r="L15" s="284"/>
      <c r="M15" s="284"/>
      <c r="N15" s="284"/>
      <c r="O15" s="284"/>
      <c r="P15" s="284"/>
      <c r="Q15" s="284"/>
      <c r="R15" s="284"/>
      <c r="S15" s="284"/>
      <c r="T15" s="284"/>
    </row>
    <row r="16" spans="2:20" s="106" customFormat="1" ht="10.5" customHeight="1" x14ac:dyDescent="0.25">
      <c r="B16" s="105"/>
      <c r="C16" s="107"/>
      <c r="D16" s="107"/>
      <c r="E16" s="107"/>
      <c r="F16" s="107"/>
      <c r="G16" s="107"/>
      <c r="H16" s="107"/>
      <c r="I16" s="107"/>
      <c r="J16" s="105"/>
      <c r="K16" s="105"/>
      <c r="L16" s="105"/>
      <c r="M16" s="105"/>
      <c r="N16" s="105"/>
      <c r="O16" s="105"/>
      <c r="P16" s="105"/>
      <c r="Q16" s="105"/>
      <c r="R16" s="105"/>
      <c r="S16" s="105"/>
      <c r="T16" s="105"/>
    </row>
    <row r="17" spans="2:20" ht="15" customHeight="1" x14ac:dyDescent="0.25">
      <c r="B17" s="40"/>
      <c r="C17" s="201" t="s">
        <v>105</v>
      </c>
      <c r="D17" s="202"/>
      <c r="E17" s="202"/>
      <c r="F17" s="202"/>
      <c r="G17" s="203"/>
      <c r="H17" s="371" t="s">
        <v>21</v>
      </c>
      <c r="I17" s="372"/>
      <c r="J17" s="56" t="s">
        <v>106</v>
      </c>
      <c r="K17" s="302" t="str">
        <f>F7</f>
        <v>январь</v>
      </c>
      <c r="L17" s="302"/>
      <c r="M17" s="57" t="s">
        <v>100</v>
      </c>
      <c r="N17" s="58" t="str">
        <f>I7</f>
        <v>декабрь</v>
      </c>
      <c r="O17" s="56" t="s">
        <v>106</v>
      </c>
      <c r="P17" s="302" t="str">
        <f>F7</f>
        <v>январь</v>
      </c>
      <c r="Q17" s="302"/>
      <c r="R17" s="57" t="s">
        <v>100</v>
      </c>
      <c r="S17" s="60" t="str">
        <f>I7</f>
        <v>декабрь</v>
      </c>
      <c r="T17" s="40"/>
    </row>
    <row r="18" spans="2:20" ht="15" customHeight="1" x14ac:dyDescent="0.25">
      <c r="B18" s="40"/>
      <c r="C18" s="204"/>
      <c r="D18" s="205"/>
      <c r="E18" s="205"/>
      <c r="F18" s="205"/>
      <c r="G18" s="206"/>
      <c r="H18" s="373"/>
      <c r="I18" s="374"/>
      <c r="J18" s="303" t="str">
        <f>L7</f>
        <v>2023г.</v>
      </c>
      <c r="K18" s="304"/>
      <c r="L18" s="304"/>
      <c r="M18" s="304"/>
      <c r="N18" s="304"/>
      <c r="O18" s="303" t="s">
        <v>339</v>
      </c>
      <c r="P18" s="304"/>
      <c r="Q18" s="304"/>
      <c r="R18" s="304"/>
      <c r="S18" s="305"/>
      <c r="T18" s="40"/>
    </row>
    <row r="19" spans="2:20" x14ac:dyDescent="0.25">
      <c r="B19" s="40"/>
      <c r="C19" s="226">
        <v>1</v>
      </c>
      <c r="D19" s="227"/>
      <c r="E19" s="227"/>
      <c r="F19" s="227"/>
      <c r="G19" s="228"/>
      <c r="H19" s="369">
        <v>2</v>
      </c>
      <c r="I19" s="370"/>
      <c r="J19" s="226">
        <v>3</v>
      </c>
      <c r="K19" s="227"/>
      <c r="L19" s="227"/>
      <c r="M19" s="227"/>
      <c r="N19" s="228"/>
      <c r="O19" s="226">
        <v>4</v>
      </c>
      <c r="P19" s="227">
        <v>4</v>
      </c>
      <c r="Q19" s="227"/>
      <c r="R19" s="227"/>
      <c r="S19" s="228"/>
      <c r="T19" s="40"/>
    </row>
    <row r="20" spans="2:20" ht="15" customHeight="1" x14ac:dyDescent="0.25">
      <c r="B20" s="40"/>
      <c r="C20" s="229" t="s">
        <v>210</v>
      </c>
      <c r="D20" s="230"/>
      <c r="E20" s="230"/>
      <c r="F20" s="230"/>
      <c r="G20" s="230"/>
      <c r="H20" s="230"/>
      <c r="I20" s="230"/>
      <c r="J20" s="230"/>
      <c r="K20" s="230"/>
      <c r="L20" s="230"/>
      <c r="M20" s="230"/>
      <c r="N20" s="230"/>
      <c r="O20" s="231"/>
      <c r="P20" s="231"/>
      <c r="Q20" s="231"/>
      <c r="R20" s="231"/>
      <c r="S20" s="232"/>
      <c r="T20" s="40"/>
    </row>
    <row r="21" spans="2:20" ht="15" customHeight="1" x14ac:dyDescent="0.25">
      <c r="B21" s="40"/>
      <c r="C21" s="377" t="s">
        <v>211</v>
      </c>
      <c r="D21" s="378"/>
      <c r="E21" s="378"/>
      <c r="F21" s="378"/>
      <c r="G21" s="379"/>
      <c r="H21" s="380" t="s">
        <v>110</v>
      </c>
      <c r="I21" s="381"/>
      <c r="J21" s="382">
        <f>SUM(J23:N26)</f>
        <v>237</v>
      </c>
      <c r="K21" s="383"/>
      <c r="L21" s="383"/>
      <c r="M21" s="383"/>
      <c r="N21" s="384"/>
      <c r="O21" s="382">
        <f>SUM(O23:S26)</f>
        <v>199</v>
      </c>
      <c r="P21" s="383"/>
      <c r="Q21" s="383"/>
      <c r="R21" s="383"/>
      <c r="S21" s="384"/>
      <c r="T21" s="40"/>
    </row>
    <row r="22" spans="2:20" x14ac:dyDescent="0.25">
      <c r="B22" s="40"/>
      <c r="C22" s="238" t="s">
        <v>169</v>
      </c>
      <c r="D22" s="239"/>
      <c r="E22" s="239"/>
      <c r="F22" s="239"/>
      <c r="G22" s="240"/>
      <c r="H22" s="380"/>
      <c r="I22" s="381"/>
      <c r="J22" s="241"/>
      <c r="K22" s="242"/>
      <c r="L22" s="242"/>
      <c r="M22" s="242"/>
      <c r="N22" s="243"/>
      <c r="O22" s="242"/>
      <c r="P22" s="242"/>
      <c r="Q22" s="242"/>
      <c r="R22" s="242"/>
      <c r="S22" s="243"/>
      <c r="T22" s="40"/>
    </row>
    <row r="23" spans="2:20" ht="30" customHeight="1" x14ac:dyDescent="0.25">
      <c r="B23" s="40"/>
      <c r="C23" s="217" t="s">
        <v>212</v>
      </c>
      <c r="D23" s="218"/>
      <c r="E23" s="218"/>
      <c r="F23" s="218"/>
      <c r="G23" s="219"/>
      <c r="H23" s="375" t="s">
        <v>213</v>
      </c>
      <c r="I23" s="376"/>
      <c r="J23" s="237">
        <v>176</v>
      </c>
      <c r="K23" s="233"/>
      <c r="L23" s="233"/>
      <c r="M23" s="233"/>
      <c r="N23" s="263"/>
      <c r="O23" s="235">
        <v>145</v>
      </c>
      <c r="P23" s="235"/>
      <c r="Q23" s="235"/>
      <c r="R23" s="235"/>
      <c r="S23" s="236"/>
      <c r="T23" s="40"/>
    </row>
    <row r="24" spans="2:20" x14ac:dyDescent="0.25">
      <c r="B24" s="40"/>
      <c r="C24" s="217" t="s">
        <v>214</v>
      </c>
      <c r="D24" s="218"/>
      <c r="E24" s="218"/>
      <c r="F24" s="218"/>
      <c r="G24" s="219"/>
      <c r="H24" s="375" t="s">
        <v>215</v>
      </c>
      <c r="I24" s="376"/>
      <c r="J24" s="237">
        <v>0</v>
      </c>
      <c r="K24" s="233"/>
      <c r="L24" s="233"/>
      <c r="M24" s="233"/>
      <c r="N24" s="263"/>
      <c r="O24" s="234">
        <v>0</v>
      </c>
      <c r="P24" s="235"/>
      <c r="Q24" s="235"/>
      <c r="R24" s="235"/>
      <c r="S24" s="236"/>
      <c r="T24" s="40"/>
    </row>
    <row r="25" spans="2:20" x14ac:dyDescent="0.25">
      <c r="B25" s="40"/>
      <c r="C25" s="217" t="s">
        <v>216</v>
      </c>
      <c r="D25" s="218"/>
      <c r="E25" s="218"/>
      <c r="F25" s="218"/>
      <c r="G25" s="219"/>
      <c r="H25" s="385" t="s">
        <v>217</v>
      </c>
      <c r="I25" s="386"/>
      <c r="J25" s="237">
        <v>0</v>
      </c>
      <c r="K25" s="233"/>
      <c r="L25" s="233"/>
      <c r="M25" s="233"/>
      <c r="N25" s="263"/>
      <c r="O25" s="234">
        <v>0</v>
      </c>
      <c r="P25" s="235"/>
      <c r="Q25" s="235"/>
      <c r="R25" s="235"/>
      <c r="S25" s="236"/>
      <c r="T25" s="40"/>
    </row>
    <row r="26" spans="2:20" x14ac:dyDescent="0.25">
      <c r="B26" s="40"/>
      <c r="C26" s="217" t="s">
        <v>218</v>
      </c>
      <c r="D26" s="218"/>
      <c r="E26" s="218"/>
      <c r="F26" s="218"/>
      <c r="G26" s="219"/>
      <c r="H26" s="385" t="s">
        <v>219</v>
      </c>
      <c r="I26" s="386"/>
      <c r="J26" s="237">
        <v>61</v>
      </c>
      <c r="K26" s="233"/>
      <c r="L26" s="233"/>
      <c r="M26" s="233"/>
      <c r="N26" s="263"/>
      <c r="O26" s="234">
        <v>54</v>
      </c>
      <c r="P26" s="235"/>
      <c r="Q26" s="235"/>
      <c r="R26" s="235"/>
      <c r="S26" s="236"/>
      <c r="T26" s="40"/>
    </row>
    <row r="27" spans="2:20" x14ac:dyDescent="0.25">
      <c r="B27" s="40"/>
      <c r="C27" s="217" t="s">
        <v>220</v>
      </c>
      <c r="D27" s="218"/>
      <c r="E27" s="218"/>
      <c r="F27" s="218"/>
      <c r="G27" s="219"/>
      <c r="H27" s="385" t="s">
        <v>112</v>
      </c>
      <c r="I27" s="386"/>
      <c r="J27" s="260">
        <f>SUM(J29:N32)</f>
        <v>226</v>
      </c>
      <c r="K27" s="261"/>
      <c r="L27" s="261"/>
      <c r="M27" s="261"/>
      <c r="N27" s="262"/>
      <c r="O27" s="387">
        <f>SUM(O29:S32)</f>
        <v>196</v>
      </c>
      <c r="P27" s="388"/>
      <c r="Q27" s="388"/>
      <c r="R27" s="388"/>
      <c r="S27" s="389"/>
      <c r="T27" s="40"/>
    </row>
    <row r="28" spans="2:20" x14ac:dyDescent="0.25">
      <c r="B28" s="40"/>
      <c r="C28" s="238" t="s">
        <v>169</v>
      </c>
      <c r="D28" s="239"/>
      <c r="E28" s="239"/>
      <c r="F28" s="239"/>
      <c r="G28" s="240"/>
      <c r="H28" s="380"/>
      <c r="I28" s="381"/>
      <c r="J28" s="390"/>
      <c r="K28" s="391"/>
      <c r="L28" s="391"/>
      <c r="M28" s="391"/>
      <c r="N28" s="392"/>
      <c r="O28" s="391"/>
      <c r="P28" s="391"/>
      <c r="Q28" s="391"/>
      <c r="R28" s="391"/>
      <c r="S28" s="392"/>
      <c r="T28" s="40"/>
    </row>
    <row r="29" spans="2:20" ht="15" customHeight="1" x14ac:dyDescent="0.25">
      <c r="B29" s="40"/>
      <c r="C29" s="217" t="s">
        <v>221</v>
      </c>
      <c r="D29" s="218"/>
      <c r="E29" s="218"/>
      <c r="F29" s="218"/>
      <c r="G29" s="219"/>
      <c r="H29" s="375" t="s">
        <v>222</v>
      </c>
      <c r="I29" s="376"/>
      <c r="J29" s="393">
        <v>42</v>
      </c>
      <c r="K29" s="394"/>
      <c r="L29" s="394"/>
      <c r="M29" s="394"/>
      <c r="N29" s="395"/>
      <c r="O29" s="387">
        <v>33</v>
      </c>
      <c r="P29" s="388"/>
      <c r="Q29" s="388"/>
      <c r="R29" s="388"/>
      <c r="S29" s="389"/>
      <c r="T29" s="40"/>
    </row>
    <row r="30" spans="2:20" x14ac:dyDescent="0.25">
      <c r="B30" s="40"/>
      <c r="C30" s="217" t="s">
        <v>223</v>
      </c>
      <c r="D30" s="218"/>
      <c r="E30" s="218"/>
      <c r="F30" s="218"/>
      <c r="G30" s="219"/>
      <c r="H30" s="385" t="s">
        <v>224</v>
      </c>
      <c r="I30" s="386"/>
      <c r="J30" s="393">
        <v>106</v>
      </c>
      <c r="K30" s="394"/>
      <c r="L30" s="394"/>
      <c r="M30" s="394"/>
      <c r="N30" s="395"/>
      <c r="O30" s="387">
        <v>98</v>
      </c>
      <c r="P30" s="388"/>
      <c r="Q30" s="388"/>
      <c r="R30" s="388"/>
      <c r="S30" s="389"/>
      <c r="T30" s="40"/>
    </row>
    <row r="31" spans="2:20" x14ac:dyDescent="0.25">
      <c r="B31" s="40"/>
      <c r="C31" s="217" t="s">
        <v>225</v>
      </c>
      <c r="D31" s="218"/>
      <c r="E31" s="218"/>
      <c r="F31" s="218"/>
      <c r="G31" s="219"/>
      <c r="H31" s="385" t="s">
        <v>226</v>
      </c>
      <c r="I31" s="386"/>
      <c r="J31" s="393">
        <v>45</v>
      </c>
      <c r="K31" s="394"/>
      <c r="L31" s="394"/>
      <c r="M31" s="394"/>
      <c r="N31" s="395"/>
      <c r="O31" s="387">
        <v>65</v>
      </c>
      <c r="P31" s="388"/>
      <c r="Q31" s="388"/>
      <c r="R31" s="388"/>
      <c r="S31" s="389"/>
      <c r="T31" s="40"/>
    </row>
    <row r="32" spans="2:20" x14ac:dyDescent="0.25">
      <c r="B32" s="40"/>
      <c r="C32" s="217" t="s">
        <v>227</v>
      </c>
      <c r="D32" s="218"/>
      <c r="E32" s="218"/>
      <c r="F32" s="218"/>
      <c r="G32" s="219"/>
      <c r="H32" s="385" t="s">
        <v>228</v>
      </c>
      <c r="I32" s="386"/>
      <c r="J32" s="393">
        <v>33</v>
      </c>
      <c r="K32" s="394"/>
      <c r="L32" s="394"/>
      <c r="M32" s="394"/>
      <c r="N32" s="395"/>
      <c r="O32" s="387">
        <v>0</v>
      </c>
      <c r="P32" s="388"/>
      <c r="Q32" s="388"/>
      <c r="R32" s="388"/>
      <c r="S32" s="389"/>
      <c r="T32" s="40"/>
    </row>
    <row r="33" spans="2:20" ht="30" customHeight="1" x14ac:dyDescent="0.25">
      <c r="B33" s="40"/>
      <c r="C33" s="217" t="s">
        <v>229</v>
      </c>
      <c r="D33" s="218"/>
      <c r="E33" s="218"/>
      <c r="F33" s="218"/>
      <c r="G33" s="219"/>
      <c r="H33" s="385" t="s">
        <v>114</v>
      </c>
      <c r="I33" s="386"/>
      <c r="J33" s="234">
        <f>J21-J27</f>
        <v>11</v>
      </c>
      <c r="K33" s="235"/>
      <c r="L33" s="235"/>
      <c r="M33" s="235"/>
      <c r="N33" s="236"/>
      <c r="O33" s="234">
        <f>O21-O27</f>
        <v>3</v>
      </c>
      <c r="P33" s="235"/>
      <c r="Q33" s="235"/>
      <c r="R33" s="235"/>
      <c r="S33" s="236"/>
      <c r="T33" s="40"/>
    </row>
    <row r="34" spans="2:20" ht="15" customHeight="1" x14ac:dyDescent="0.25">
      <c r="B34" s="40"/>
      <c r="C34" s="229" t="s">
        <v>230</v>
      </c>
      <c r="D34" s="230"/>
      <c r="E34" s="230"/>
      <c r="F34" s="230"/>
      <c r="G34" s="230"/>
      <c r="H34" s="230"/>
      <c r="I34" s="230"/>
      <c r="J34" s="230"/>
      <c r="K34" s="230"/>
      <c r="L34" s="230"/>
      <c r="M34" s="230"/>
      <c r="N34" s="230"/>
      <c r="O34" s="18"/>
      <c r="P34" s="18"/>
      <c r="Q34" s="18"/>
      <c r="R34" s="18"/>
      <c r="S34" s="108"/>
      <c r="T34" s="40"/>
    </row>
    <row r="35" spans="2:20" x14ac:dyDescent="0.25">
      <c r="B35" s="40"/>
      <c r="C35" s="217" t="s">
        <v>211</v>
      </c>
      <c r="D35" s="218"/>
      <c r="E35" s="218"/>
      <c r="F35" s="218"/>
      <c r="G35" s="219"/>
      <c r="H35" s="385" t="s">
        <v>116</v>
      </c>
      <c r="I35" s="386"/>
      <c r="J35" s="234">
        <f>SUM(J37:N41)</f>
        <v>0</v>
      </c>
      <c r="K35" s="235"/>
      <c r="L35" s="235"/>
      <c r="M35" s="235"/>
      <c r="N35" s="236"/>
      <c r="O35" s="234">
        <f>SUM(O37:S41)</f>
        <v>0</v>
      </c>
      <c r="P35" s="235"/>
      <c r="Q35" s="235"/>
      <c r="R35" s="235"/>
      <c r="S35" s="236"/>
      <c r="T35" s="40"/>
    </row>
    <row r="36" spans="2:20" x14ac:dyDescent="0.25">
      <c r="B36" s="40"/>
      <c r="C36" s="238" t="s">
        <v>169</v>
      </c>
      <c r="D36" s="239"/>
      <c r="E36" s="239"/>
      <c r="F36" s="239"/>
      <c r="G36" s="240"/>
      <c r="H36" s="380"/>
      <c r="I36" s="381"/>
      <c r="J36" s="241"/>
      <c r="K36" s="242"/>
      <c r="L36" s="242"/>
      <c r="M36" s="242"/>
      <c r="N36" s="243"/>
      <c r="O36" s="242"/>
      <c r="P36" s="242"/>
      <c r="Q36" s="242"/>
      <c r="R36" s="242"/>
      <c r="S36" s="243"/>
      <c r="T36" s="40"/>
    </row>
    <row r="37" spans="2:20" ht="30" customHeight="1" x14ac:dyDescent="0.25">
      <c r="B37" s="40"/>
      <c r="C37" s="217" t="s">
        <v>231</v>
      </c>
      <c r="D37" s="218"/>
      <c r="E37" s="218"/>
      <c r="F37" s="218"/>
      <c r="G37" s="219"/>
      <c r="H37" s="375" t="s">
        <v>171</v>
      </c>
      <c r="I37" s="376"/>
      <c r="J37" s="237">
        <v>0</v>
      </c>
      <c r="K37" s="233"/>
      <c r="L37" s="233"/>
      <c r="M37" s="233"/>
      <c r="N37" s="263"/>
      <c r="O37" s="234">
        <v>0</v>
      </c>
      <c r="P37" s="235"/>
      <c r="Q37" s="235"/>
      <c r="R37" s="235"/>
      <c r="S37" s="236"/>
      <c r="T37" s="40"/>
    </row>
    <row r="38" spans="2:20" x14ac:dyDescent="0.25">
      <c r="B38" s="40"/>
      <c r="C38" s="217" t="s">
        <v>232</v>
      </c>
      <c r="D38" s="218"/>
      <c r="E38" s="218"/>
      <c r="F38" s="218"/>
      <c r="G38" s="219"/>
      <c r="H38" s="385" t="s">
        <v>173</v>
      </c>
      <c r="I38" s="386"/>
      <c r="J38" s="237">
        <v>0</v>
      </c>
      <c r="K38" s="233"/>
      <c r="L38" s="233"/>
      <c r="M38" s="233"/>
      <c r="N38" s="263"/>
      <c r="O38" s="234">
        <v>0</v>
      </c>
      <c r="P38" s="235"/>
      <c r="Q38" s="235"/>
      <c r="R38" s="235"/>
      <c r="S38" s="236"/>
      <c r="T38" s="40"/>
    </row>
    <row r="39" spans="2:20" ht="30" customHeight="1" x14ac:dyDescent="0.25">
      <c r="B39" s="40"/>
      <c r="C39" s="217" t="s">
        <v>233</v>
      </c>
      <c r="D39" s="218"/>
      <c r="E39" s="218"/>
      <c r="F39" s="218"/>
      <c r="G39" s="219"/>
      <c r="H39" s="385" t="s">
        <v>175</v>
      </c>
      <c r="I39" s="386"/>
      <c r="J39" s="237">
        <v>0</v>
      </c>
      <c r="K39" s="233"/>
      <c r="L39" s="233"/>
      <c r="M39" s="233"/>
      <c r="N39" s="263"/>
      <c r="O39" s="234">
        <v>0</v>
      </c>
      <c r="P39" s="235"/>
      <c r="Q39" s="235"/>
      <c r="R39" s="235"/>
      <c r="S39" s="236"/>
      <c r="T39" s="40"/>
    </row>
    <row r="40" spans="2:20" x14ac:dyDescent="0.25">
      <c r="B40" s="40"/>
      <c r="C40" s="217" t="s">
        <v>234</v>
      </c>
      <c r="D40" s="218"/>
      <c r="E40" s="218"/>
      <c r="F40" s="218"/>
      <c r="G40" s="219"/>
      <c r="H40" s="385" t="s">
        <v>177</v>
      </c>
      <c r="I40" s="386"/>
      <c r="J40" s="237">
        <v>0</v>
      </c>
      <c r="K40" s="233"/>
      <c r="L40" s="233"/>
      <c r="M40" s="233"/>
      <c r="N40" s="263"/>
      <c r="O40" s="234">
        <v>0</v>
      </c>
      <c r="P40" s="235"/>
      <c r="Q40" s="235"/>
      <c r="R40" s="235"/>
      <c r="S40" s="236"/>
      <c r="T40" s="40"/>
    </row>
    <row r="41" spans="2:20" x14ac:dyDescent="0.25">
      <c r="B41" s="40"/>
      <c r="C41" s="217" t="s">
        <v>218</v>
      </c>
      <c r="D41" s="218"/>
      <c r="E41" s="218"/>
      <c r="F41" s="218"/>
      <c r="G41" s="219"/>
      <c r="H41" s="385" t="s">
        <v>179</v>
      </c>
      <c r="I41" s="386"/>
      <c r="J41" s="234">
        <v>0</v>
      </c>
      <c r="K41" s="235"/>
      <c r="L41" s="235"/>
      <c r="M41" s="235"/>
      <c r="N41" s="236"/>
      <c r="O41" s="234">
        <v>0</v>
      </c>
      <c r="P41" s="235"/>
      <c r="Q41" s="235"/>
      <c r="R41" s="235"/>
      <c r="S41" s="236"/>
      <c r="T41" s="40"/>
    </row>
    <row r="42" spans="2:20" x14ac:dyDescent="0.25">
      <c r="B42" s="40"/>
      <c r="C42" s="217" t="s">
        <v>220</v>
      </c>
      <c r="D42" s="218"/>
      <c r="E42" s="218"/>
      <c r="F42" s="218"/>
      <c r="G42" s="219"/>
      <c r="H42" s="385" t="s">
        <v>118</v>
      </c>
      <c r="I42" s="386"/>
      <c r="J42" s="387">
        <f>SUM(J44:N47)</f>
        <v>0</v>
      </c>
      <c r="K42" s="388"/>
      <c r="L42" s="388"/>
      <c r="M42" s="388"/>
      <c r="N42" s="389"/>
      <c r="O42" s="387">
        <f>SUM(O44:S47)</f>
        <v>0</v>
      </c>
      <c r="P42" s="388"/>
      <c r="Q42" s="388"/>
      <c r="R42" s="388"/>
      <c r="S42" s="389"/>
      <c r="T42" s="40"/>
    </row>
    <row r="43" spans="2:20" ht="15" customHeight="1" x14ac:dyDescent="0.25">
      <c r="B43" s="40"/>
      <c r="C43" s="238" t="s">
        <v>169</v>
      </c>
      <c r="D43" s="239"/>
      <c r="E43" s="239"/>
      <c r="F43" s="239"/>
      <c r="G43" s="240"/>
      <c r="H43" s="380"/>
      <c r="I43" s="381"/>
      <c r="J43" s="390"/>
      <c r="K43" s="391"/>
      <c r="L43" s="391"/>
      <c r="M43" s="391"/>
      <c r="N43" s="392"/>
      <c r="O43" s="391"/>
      <c r="P43" s="391"/>
      <c r="Q43" s="391"/>
      <c r="R43" s="391"/>
      <c r="S43" s="392"/>
      <c r="T43" s="40"/>
    </row>
    <row r="44" spans="2:20" ht="45" customHeight="1" x14ac:dyDescent="0.25">
      <c r="B44" s="40"/>
      <c r="C44" s="217" t="s">
        <v>235</v>
      </c>
      <c r="D44" s="218"/>
      <c r="E44" s="218"/>
      <c r="F44" s="218"/>
      <c r="G44" s="219"/>
      <c r="H44" s="375" t="s">
        <v>189</v>
      </c>
      <c r="I44" s="376"/>
      <c r="J44" s="393">
        <v>0</v>
      </c>
      <c r="K44" s="394"/>
      <c r="L44" s="394"/>
      <c r="M44" s="394"/>
      <c r="N44" s="395"/>
      <c r="O44" s="387"/>
      <c r="P44" s="388"/>
      <c r="Q44" s="388"/>
      <c r="R44" s="388"/>
      <c r="S44" s="389"/>
      <c r="T44" s="40"/>
    </row>
    <row r="45" spans="2:20" x14ac:dyDescent="0.25">
      <c r="B45" s="40"/>
      <c r="C45" s="217" t="s">
        <v>236</v>
      </c>
      <c r="D45" s="218"/>
      <c r="E45" s="218"/>
      <c r="F45" s="218"/>
      <c r="G45" s="219"/>
      <c r="H45" s="385" t="s">
        <v>190</v>
      </c>
      <c r="I45" s="386"/>
      <c r="J45" s="387">
        <v>0</v>
      </c>
      <c r="K45" s="388"/>
      <c r="L45" s="388"/>
      <c r="M45" s="388"/>
      <c r="N45" s="389"/>
      <c r="O45" s="387"/>
      <c r="P45" s="388"/>
      <c r="Q45" s="388"/>
      <c r="R45" s="388"/>
      <c r="S45" s="389"/>
      <c r="T45" s="40"/>
    </row>
    <row r="46" spans="2:20" ht="30" customHeight="1" x14ac:dyDescent="0.25">
      <c r="B46" s="40"/>
      <c r="C46" s="217" t="s">
        <v>237</v>
      </c>
      <c r="D46" s="218"/>
      <c r="E46" s="218"/>
      <c r="F46" s="218"/>
      <c r="G46" s="219"/>
      <c r="H46" s="385" t="s">
        <v>192</v>
      </c>
      <c r="I46" s="386"/>
      <c r="J46" s="387">
        <v>0</v>
      </c>
      <c r="K46" s="388"/>
      <c r="L46" s="388"/>
      <c r="M46" s="388"/>
      <c r="N46" s="389"/>
      <c r="O46" s="387"/>
      <c r="P46" s="388"/>
      <c r="Q46" s="388"/>
      <c r="R46" s="388"/>
      <c r="S46" s="389"/>
      <c r="T46" s="40"/>
    </row>
    <row r="47" spans="2:20" x14ac:dyDescent="0.25">
      <c r="B47" s="40"/>
      <c r="C47" s="217" t="s">
        <v>238</v>
      </c>
      <c r="D47" s="218"/>
      <c r="E47" s="218"/>
      <c r="F47" s="218"/>
      <c r="G47" s="219"/>
      <c r="H47" s="385" t="s">
        <v>194</v>
      </c>
      <c r="I47" s="386"/>
      <c r="J47" s="387">
        <v>0</v>
      </c>
      <c r="K47" s="388"/>
      <c r="L47" s="388"/>
      <c r="M47" s="388"/>
      <c r="N47" s="389"/>
      <c r="O47" s="387"/>
      <c r="P47" s="388"/>
      <c r="Q47" s="388"/>
      <c r="R47" s="388"/>
      <c r="S47" s="389"/>
      <c r="T47" s="40"/>
    </row>
    <row r="48" spans="2:20" ht="30" customHeight="1" x14ac:dyDescent="0.25">
      <c r="B48" s="40"/>
      <c r="C48" s="217" t="s">
        <v>239</v>
      </c>
      <c r="D48" s="218"/>
      <c r="E48" s="218"/>
      <c r="F48" s="218"/>
      <c r="G48" s="219"/>
      <c r="H48" s="385" t="s">
        <v>120</v>
      </c>
      <c r="I48" s="386"/>
      <c r="J48" s="234">
        <f>J35-J42</f>
        <v>0</v>
      </c>
      <c r="K48" s="235"/>
      <c r="L48" s="235"/>
      <c r="M48" s="235"/>
      <c r="N48" s="236"/>
      <c r="O48" s="234">
        <f>O35-O42</f>
        <v>0</v>
      </c>
      <c r="P48" s="235"/>
      <c r="Q48" s="235"/>
      <c r="R48" s="235"/>
      <c r="S48" s="236"/>
      <c r="T48" s="40"/>
    </row>
    <row r="49" spans="2:22" ht="15" customHeight="1" x14ac:dyDescent="0.25">
      <c r="B49" s="40"/>
      <c r="C49" s="229" t="s">
        <v>240</v>
      </c>
      <c r="D49" s="230"/>
      <c r="E49" s="230"/>
      <c r="F49" s="230"/>
      <c r="G49" s="230"/>
      <c r="H49" s="230"/>
      <c r="I49" s="230"/>
      <c r="J49" s="230"/>
      <c r="K49" s="230"/>
      <c r="L49" s="230"/>
      <c r="M49" s="230"/>
      <c r="N49" s="230"/>
      <c r="O49" s="18"/>
      <c r="P49" s="18"/>
      <c r="Q49" s="18"/>
      <c r="R49" s="18"/>
      <c r="S49" s="108"/>
      <c r="T49" s="40"/>
    </row>
    <row r="50" spans="2:22" x14ac:dyDescent="0.25">
      <c r="B50" s="40"/>
      <c r="C50" s="217" t="s">
        <v>211</v>
      </c>
      <c r="D50" s="218"/>
      <c r="E50" s="218"/>
      <c r="F50" s="218"/>
      <c r="G50" s="219"/>
      <c r="H50" s="380" t="s">
        <v>122</v>
      </c>
      <c r="I50" s="381"/>
      <c r="J50" s="234">
        <f>SUM(J52:N55)</f>
        <v>0</v>
      </c>
      <c r="K50" s="235"/>
      <c r="L50" s="235"/>
      <c r="M50" s="235"/>
      <c r="N50" s="236"/>
      <c r="O50" s="234">
        <f>SUM(O52:S55)</f>
        <v>0</v>
      </c>
      <c r="P50" s="235"/>
      <c r="Q50" s="235"/>
      <c r="R50" s="235"/>
      <c r="S50" s="236"/>
      <c r="T50" s="40"/>
    </row>
    <row r="51" spans="2:22" ht="15" customHeight="1" x14ac:dyDescent="0.25">
      <c r="B51" s="40"/>
      <c r="C51" s="238" t="s">
        <v>169</v>
      </c>
      <c r="D51" s="239"/>
      <c r="E51" s="239"/>
      <c r="F51" s="239"/>
      <c r="G51" s="239"/>
      <c r="H51" s="380"/>
      <c r="I51" s="381"/>
      <c r="J51" s="242"/>
      <c r="K51" s="242"/>
      <c r="L51" s="242"/>
      <c r="M51" s="242"/>
      <c r="N51" s="243"/>
      <c r="O51" s="242"/>
      <c r="P51" s="242"/>
      <c r="Q51" s="242"/>
      <c r="R51" s="242"/>
      <c r="S51" s="243"/>
      <c r="T51" s="40"/>
    </row>
    <row r="52" spans="2:22" x14ac:dyDescent="0.25">
      <c r="B52" s="40"/>
      <c r="C52" s="217" t="s">
        <v>241</v>
      </c>
      <c r="D52" s="218"/>
      <c r="E52" s="218"/>
      <c r="F52" s="218"/>
      <c r="G52" s="218"/>
      <c r="H52" s="375" t="s">
        <v>242</v>
      </c>
      <c r="I52" s="376"/>
      <c r="J52" s="235">
        <v>0</v>
      </c>
      <c r="K52" s="235"/>
      <c r="L52" s="235"/>
      <c r="M52" s="235"/>
      <c r="N52" s="236"/>
      <c r="O52" s="234">
        <v>0</v>
      </c>
      <c r="P52" s="235"/>
      <c r="Q52" s="235"/>
      <c r="R52" s="235"/>
      <c r="S52" s="236"/>
      <c r="T52" s="40"/>
    </row>
    <row r="53" spans="2:22" x14ac:dyDescent="0.25">
      <c r="B53" s="40"/>
      <c r="C53" s="217" t="s">
        <v>243</v>
      </c>
      <c r="D53" s="218"/>
      <c r="E53" s="218"/>
      <c r="F53" s="218"/>
      <c r="G53" s="219"/>
      <c r="H53" s="375" t="s">
        <v>244</v>
      </c>
      <c r="I53" s="376"/>
      <c r="J53" s="234">
        <v>0</v>
      </c>
      <c r="K53" s="235"/>
      <c r="L53" s="235"/>
      <c r="M53" s="235"/>
      <c r="N53" s="236"/>
      <c r="O53" s="234">
        <v>0</v>
      </c>
      <c r="P53" s="235"/>
      <c r="Q53" s="235"/>
      <c r="R53" s="235"/>
      <c r="S53" s="236"/>
      <c r="T53" s="40"/>
    </row>
    <row r="54" spans="2:22" ht="30" customHeight="1" x14ac:dyDescent="0.25">
      <c r="B54" s="40"/>
      <c r="C54" s="217" t="s">
        <v>205</v>
      </c>
      <c r="D54" s="218"/>
      <c r="E54" s="218"/>
      <c r="F54" s="218"/>
      <c r="G54" s="219"/>
      <c r="H54" s="385" t="s">
        <v>245</v>
      </c>
      <c r="I54" s="386"/>
      <c r="J54" s="234">
        <v>0</v>
      </c>
      <c r="K54" s="235"/>
      <c r="L54" s="235"/>
      <c r="M54" s="235"/>
      <c r="N54" s="236"/>
      <c r="O54" s="234">
        <v>0</v>
      </c>
      <c r="P54" s="235"/>
      <c r="Q54" s="235"/>
      <c r="R54" s="235"/>
      <c r="S54" s="236"/>
      <c r="T54" s="40"/>
    </row>
    <row r="55" spans="2:22" x14ac:dyDescent="0.25">
      <c r="B55" s="40"/>
      <c r="C55" s="217" t="s">
        <v>218</v>
      </c>
      <c r="D55" s="218"/>
      <c r="E55" s="218"/>
      <c r="F55" s="218"/>
      <c r="G55" s="219"/>
      <c r="H55" s="385" t="s">
        <v>246</v>
      </c>
      <c r="I55" s="386"/>
      <c r="J55" s="237">
        <v>0</v>
      </c>
      <c r="K55" s="233"/>
      <c r="L55" s="233"/>
      <c r="M55" s="233"/>
      <c r="N55" s="263"/>
      <c r="O55" s="234">
        <v>0</v>
      </c>
      <c r="P55" s="235"/>
      <c r="Q55" s="235"/>
      <c r="R55" s="235"/>
      <c r="S55" s="236"/>
      <c r="T55" s="40"/>
    </row>
    <row r="56" spans="2:22" x14ac:dyDescent="0.25">
      <c r="B56" s="40"/>
      <c r="C56" s="217" t="s">
        <v>220</v>
      </c>
      <c r="D56" s="218"/>
      <c r="E56" s="218"/>
      <c r="F56" s="218"/>
      <c r="G56" s="219"/>
      <c r="H56" s="380" t="s">
        <v>124</v>
      </c>
      <c r="I56" s="381"/>
      <c r="J56" s="387">
        <f>SUM(J58:N62)</f>
        <v>4</v>
      </c>
      <c r="K56" s="388"/>
      <c r="L56" s="388"/>
      <c r="M56" s="388"/>
      <c r="N56" s="389"/>
      <c r="O56" s="387">
        <f>SUM(O58:S62)</f>
        <v>0</v>
      </c>
      <c r="P56" s="388"/>
      <c r="Q56" s="388"/>
      <c r="R56" s="388"/>
      <c r="S56" s="389"/>
      <c r="T56" s="40"/>
    </row>
    <row r="57" spans="2:22" ht="15" customHeight="1" x14ac:dyDescent="0.25">
      <c r="B57" s="40"/>
      <c r="C57" s="238" t="s">
        <v>169</v>
      </c>
      <c r="D57" s="239"/>
      <c r="E57" s="239"/>
      <c r="F57" s="239"/>
      <c r="G57" s="239"/>
      <c r="H57" s="380"/>
      <c r="I57" s="381"/>
      <c r="J57" s="391"/>
      <c r="K57" s="391"/>
      <c r="L57" s="391"/>
      <c r="M57" s="391"/>
      <c r="N57" s="392"/>
      <c r="O57" s="391"/>
      <c r="P57" s="391"/>
      <c r="Q57" s="391"/>
      <c r="R57" s="391"/>
      <c r="S57" s="392"/>
      <c r="T57" s="40"/>
    </row>
    <row r="58" spans="2:22" x14ac:dyDescent="0.25">
      <c r="B58" s="40"/>
      <c r="C58" s="217" t="s">
        <v>247</v>
      </c>
      <c r="D58" s="218"/>
      <c r="E58" s="218"/>
      <c r="F58" s="218"/>
      <c r="G58" s="218"/>
      <c r="H58" s="375" t="s">
        <v>248</v>
      </c>
      <c r="I58" s="376"/>
      <c r="J58" s="388">
        <v>4</v>
      </c>
      <c r="K58" s="388"/>
      <c r="L58" s="388"/>
      <c r="M58" s="388"/>
      <c r="N58" s="389"/>
      <c r="O58" s="387">
        <v>0</v>
      </c>
      <c r="P58" s="388"/>
      <c r="Q58" s="388"/>
      <c r="R58" s="388"/>
      <c r="S58" s="389"/>
      <c r="T58" s="40"/>
    </row>
    <row r="59" spans="2:22" ht="30" customHeight="1" x14ac:dyDescent="0.25">
      <c r="B59" s="40"/>
      <c r="C59" s="217" t="s">
        <v>249</v>
      </c>
      <c r="D59" s="218"/>
      <c r="E59" s="218"/>
      <c r="F59" s="218"/>
      <c r="G59" s="219"/>
      <c r="H59" s="375" t="s">
        <v>250</v>
      </c>
      <c r="I59" s="376"/>
      <c r="J59" s="387">
        <v>0</v>
      </c>
      <c r="K59" s="388"/>
      <c r="L59" s="388"/>
      <c r="M59" s="388"/>
      <c r="N59" s="389"/>
      <c r="O59" s="387">
        <v>0</v>
      </c>
      <c r="P59" s="388"/>
      <c r="Q59" s="388"/>
      <c r="R59" s="388"/>
      <c r="S59" s="389"/>
      <c r="T59" s="40"/>
    </row>
    <row r="60" spans="2:22" x14ac:dyDescent="0.25">
      <c r="B60" s="40"/>
      <c r="C60" s="217" t="s">
        <v>251</v>
      </c>
      <c r="D60" s="218"/>
      <c r="E60" s="218"/>
      <c r="F60" s="218"/>
      <c r="G60" s="219"/>
      <c r="H60" s="385" t="s">
        <v>252</v>
      </c>
      <c r="I60" s="386"/>
      <c r="J60" s="393">
        <v>0</v>
      </c>
      <c r="K60" s="394"/>
      <c r="L60" s="394"/>
      <c r="M60" s="394"/>
      <c r="N60" s="395"/>
      <c r="O60" s="387">
        <v>0</v>
      </c>
      <c r="P60" s="388"/>
      <c r="Q60" s="388"/>
      <c r="R60" s="388"/>
      <c r="S60" s="389"/>
      <c r="T60" s="40"/>
    </row>
    <row r="61" spans="2:22" ht="15" customHeight="1" x14ac:dyDescent="0.25">
      <c r="B61" s="40"/>
      <c r="C61" s="192" t="s">
        <v>253</v>
      </c>
      <c r="D61" s="193"/>
      <c r="E61" s="193"/>
      <c r="F61" s="193"/>
      <c r="G61" s="194"/>
      <c r="H61" s="385" t="s">
        <v>254</v>
      </c>
      <c r="I61" s="386"/>
      <c r="J61" s="393">
        <v>0</v>
      </c>
      <c r="K61" s="394"/>
      <c r="L61" s="394"/>
      <c r="M61" s="394"/>
      <c r="N61" s="395"/>
      <c r="O61" s="387">
        <v>0</v>
      </c>
      <c r="P61" s="388"/>
      <c r="Q61" s="388"/>
      <c r="R61" s="388"/>
      <c r="S61" s="389"/>
      <c r="T61" s="40"/>
    </row>
    <row r="62" spans="2:22" x14ac:dyDescent="0.25">
      <c r="B62" s="40"/>
      <c r="C62" s="217" t="s">
        <v>238</v>
      </c>
      <c r="D62" s="218"/>
      <c r="E62" s="218"/>
      <c r="F62" s="218"/>
      <c r="G62" s="219"/>
      <c r="H62" s="385" t="s">
        <v>255</v>
      </c>
      <c r="I62" s="386"/>
      <c r="J62" s="393">
        <v>0</v>
      </c>
      <c r="K62" s="394"/>
      <c r="L62" s="394"/>
      <c r="M62" s="394"/>
      <c r="N62" s="395"/>
      <c r="O62" s="387">
        <v>0</v>
      </c>
      <c r="P62" s="388"/>
      <c r="Q62" s="388"/>
      <c r="R62" s="388"/>
      <c r="S62" s="389"/>
      <c r="T62" s="40"/>
    </row>
    <row r="63" spans="2:22" ht="30" customHeight="1" x14ac:dyDescent="0.25">
      <c r="B63" s="40"/>
      <c r="C63" s="217" t="s">
        <v>256</v>
      </c>
      <c r="D63" s="218"/>
      <c r="E63" s="218"/>
      <c r="F63" s="218"/>
      <c r="G63" s="219"/>
      <c r="H63" s="385">
        <v>100</v>
      </c>
      <c r="I63" s="386"/>
      <c r="J63" s="234">
        <f>J50-J56</f>
        <v>-4</v>
      </c>
      <c r="K63" s="235"/>
      <c r="L63" s="235"/>
      <c r="M63" s="235"/>
      <c r="N63" s="236"/>
      <c r="O63" s="234">
        <f>O50-O56</f>
        <v>0</v>
      </c>
      <c r="P63" s="235"/>
      <c r="Q63" s="235"/>
      <c r="R63" s="235"/>
      <c r="S63" s="236"/>
      <c r="T63" s="40"/>
      <c r="U63" s="106"/>
      <c r="V63" s="106"/>
    </row>
    <row r="64" spans="2:22" ht="44.25" customHeight="1" x14ac:dyDescent="0.25">
      <c r="B64" s="40"/>
      <c r="C64" s="217" t="s">
        <v>257</v>
      </c>
      <c r="D64" s="218"/>
      <c r="E64" s="218"/>
      <c r="F64" s="218"/>
      <c r="G64" s="219"/>
      <c r="H64" s="385">
        <v>110</v>
      </c>
      <c r="I64" s="386"/>
      <c r="J64" s="234">
        <f>J33+J48+J63</f>
        <v>7</v>
      </c>
      <c r="K64" s="235"/>
      <c r="L64" s="235"/>
      <c r="M64" s="235"/>
      <c r="N64" s="236"/>
      <c r="O64" s="234">
        <f>O33+O48+O63</f>
        <v>3</v>
      </c>
      <c r="P64" s="235"/>
      <c r="Q64" s="235"/>
      <c r="R64" s="235"/>
      <c r="S64" s="236"/>
      <c r="T64" s="40"/>
      <c r="U64" s="106"/>
      <c r="V64" s="106"/>
    </row>
    <row r="65" spans="2:22" ht="30" customHeight="1" x14ac:dyDescent="0.25">
      <c r="B65" s="40"/>
      <c r="C65" s="396" t="s">
        <v>336</v>
      </c>
      <c r="D65" s="218"/>
      <c r="E65" s="218"/>
      <c r="F65" s="218"/>
      <c r="G65" s="219"/>
      <c r="H65" s="385">
        <v>120</v>
      </c>
      <c r="I65" s="386"/>
      <c r="J65" s="237">
        <v>11</v>
      </c>
      <c r="K65" s="233"/>
      <c r="L65" s="233"/>
      <c r="M65" s="233"/>
      <c r="N65" s="263"/>
      <c r="O65" s="234">
        <v>8</v>
      </c>
      <c r="P65" s="235"/>
      <c r="Q65" s="235"/>
      <c r="R65" s="235"/>
      <c r="S65" s="236"/>
      <c r="T65" s="40"/>
      <c r="U65" s="106"/>
      <c r="V65" s="106"/>
    </row>
    <row r="66" spans="2:22" ht="30" customHeight="1" x14ac:dyDescent="0.25">
      <c r="B66" s="40"/>
      <c r="C66" s="396" t="s">
        <v>347</v>
      </c>
      <c r="D66" s="218"/>
      <c r="E66" s="218"/>
      <c r="F66" s="218"/>
      <c r="G66" s="219"/>
      <c r="H66" s="385">
        <v>130</v>
      </c>
      <c r="I66" s="386"/>
      <c r="J66" s="234">
        <f>J65+J64</f>
        <v>18</v>
      </c>
      <c r="K66" s="235"/>
      <c r="L66" s="235"/>
      <c r="M66" s="235"/>
      <c r="N66" s="236"/>
      <c r="O66" s="234">
        <f>O65+O64</f>
        <v>11</v>
      </c>
      <c r="P66" s="235"/>
      <c r="Q66" s="235"/>
      <c r="R66" s="235"/>
      <c r="S66" s="236"/>
      <c r="T66" s="40"/>
      <c r="U66" s="400"/>
      <c r="V66" s="400"/>
    </row>
    <row r="67" spans="2:22" x14ac:dyDescent="0.25">
      <c r="B67" s="40"/>
      <c r="C67" s="217" t="s">
        <v>258</v>
      </c>
      <c r="D67" s="218"/>
      <c r="E67" s="218"/>
      <c r="F67" s="218"/>
      <c r="G67" s="219"/>
      <c r="H67" s="385">
        <v>140</v>
      </c>
      <c r="I67" s="386"/>
      <c r="J67" s="237">
        <v>0</v>
      </c>
      <c r="K67" s="233"/>
      <c r="L67" s="233"/>
      <c r="M67" s="233"/>
      <c r="N67" s="263"/>
      <c r="O67" s="234">
        <v>0</v>
      </c>
      <c r="P67" s="235"/>
      <c r="Q67" s="235"/>
      <c r="R67" s="235"/>
      <c r="S67" s="236"/>
      <c r="T67" s="40"/>
      <c r="U67" s="106"/>
      <c r="V67" s="106"/>
    </row>
    <row r="68" spans="2:22" x14ac:dyDescent="0.25">
      <c r="B68" s="40"/>
      <c r="C68" s="40"/>
      <c r="D68" s="40"/>
      <c r="E68" s="40"/>
      <c r="F68" s="40"/>
      <c r="G68" s="40"/>
      <c r="H68" s="40"/>
      <c r="I68" s="40"/>
      <c r="J68" s="40"/>
      <c r="K68" s="40"/>
      <c r="L68" s="40"/>
      <c r="M68" s="40"/>
      <c r="N68" s="40"/>
      <c r="O68" s="40"/>
      <c r="P68" s="40"/>
      <c r="Q68" s="40"/>
      <c r="R68" s="40"/>
      <c r="S68" s="40"/>
      <c r="T68" s="40"/>
      <c r="U68" s="106"/>
      <c r="V68" s="106"/>
    </row>
    <row r="69" spans="2:22" x14ac:dyDescent="0.25">
      <c r="B69" s="40"/>
      <c r="C69" s="398" t="s">
        <v>90</v>
      </c>
      <c r="D69" s="398"/>
      <c r="E69" s="41"/>
      <c r="F69" s="399"/>
      <c r="G69" s="399"/>
      <c r="H69" s="399"/>
      <c r="I69" s="109"/>
      <c r="J69" s="41"/>
      <c r="K69" s="399" t="s">
        <v>91</v>
      </c>
      <c r="L69" s="399"/>
      <c r="M69" s="399"/>
      <c r="N69" s="399"/>
      <c r="O69" s="399"/>
      <c r="P69" s="399"/>
      <c r="Q69" s="40"/>
      <c r="R69" s="40"/>
      <c r="S69" s="40"/>
      <c r="T69" s="40"/>
      <c r="U69" s="106"/>
      <c r="V69" s="106"/>
    </row>
    <row r="70" spans="2:22" x14ac:dyDescent="0.25">
      <c r="B70" s="40"/>
      <c r="C70" s="94" t="s">
        <v>92</v>
      </c>
      <c r="D70" s="94"/>
      <c r="E70" s="94"/>
      <c r="F70" s="361" t="s">
        <v>93</v>
      </c>
      <c r="G70" s="361"/>
      <c r="H70" s="361"/>
      <c r="I70" s="94"/>
      <c r="J70" s="110"/>
      <c r="K70" s="361" t="s">
        <v>94</v>
      </c>
      <c r="L70" s="361"/>
      <c r="M70" s="361"/>
      <c r="N70" s="361"/>
      <c r="O70" s="361"/>
      <c r="P70" s="361"/>
      <c r="Q70" s="40"/>
      <c r="R70" s="40"/>
      <c r="S70" s="40"/>
      <c r="T70" s="40"/>
      <c r="U70" s="106"/>
      <c r="V70" s="106"/>
    </row>
    <row r="71" spans="2:22" x14ac:dyDescent="0.25">
      <c r="B71" s="40"/>
      <c r="C71" s="398" t="s">
        <v>95</v>
      </c>
      <c r="D71" s="398"/>
      <c r="E71" s="41"/>
      <c r="F71" s="399"/>
      <c r="G71" s="399"/>
      <c r="H71" s="399"/>
      <c r="I71" s="109"/>
      <c r="J71" s="41"/>
      <c r="K71" s="399" t="s">
        <v>96</v>
      </c>
      <c r="L71" s="399"/>
      <c r="M71" s="399"/>
      <c r="N71" s="399"/>
      <c r="O71" s="399"/>
      <c r="P71" s="399"/>
      <c r="Q71" s="40"/>
      <c r="R71" s="40"/>
      <c r="S71" s="40"/>
      <c r="T71" s="40"/>
      <c r="U71" s="106"/>
      <c r="V71" s="106"/>
    </row>
    <row r="72" spans="2:22" x14ac:dyDescent="0.25">
      <c r="B72" s="40"/>
      <c r="C72" s="111"/>
      <c r="D72" s="111"/>
      <c r="E72" s="111"/>
      <c r="F72" s="361" t="s">
        <v>93</v>
      </c>
      <c r="G72" s="361"/>
      <c r="H72" s="361"/>
      <c r="I72" s="94"/>
      <c r="J72" s="110"/>
      <c r="K72" s="361" t="s">
        <v>94</v>
      </c>
      <c r="L72" s="361"/>
      <c r="M72" s="361"/>
      <c r="N72" s="361"/>
      <c r="O72" s="361"/>
      <c r="P72" s="361"/>
      <c r="Q72" s="40"/>
      <c r="R72" s="40"/>
      <c r="S72" s="40"/>
      <c r="T72" s="40"/>
      <c r="U72" s="106"/>
      <c r="V72" s="106"/>
    </row>
    <row r="73" spans="2:22" x14ac:dyDescent="0.25">
      <c r="B73" s="40"/>
      <c r="C73" s="397" t="str">
        <f>'Бух.баланс 2023'!C102:D102</f>
        <v>22.01.2024г.</v>
      </c>
      <c r="D73" s="397"/>
      <c r="E73" s="40"/>
      <c r="F73" s="40"/>
      <c r="G73" s="40"/>
      <c r="H73" s="40"/>
      <c r="I73" s="40"/>
      <c r="J73" s="40"/>
      <c r="K73" s="40"/>
      <c r="L73" s="40"/>
      <c r="M73" s="40"/>
      <c r="N73" s="43"/>
      <c r="O73" s="40"/>
      <c r="P73" s="40"/>
      <c r="Q73" s="40"/>
      <c r="R73" s="40"/>
      <c r="S73" s="40"/>
      <c r="T73" s="40"/>
      <c r="U73" s="106"/>
      <c r="V73" s="106"/>
    </row>
    <row r="74" spans="2:22" x14ac:dyDescent="0.25">
      <c r="B74" s="40"/>
      <c r="C74" s="40"/>
      <c r="D74" s="40"/>
      <c r="E74" s="40"/>
      <c r="F74" s="40"/>
      <c r="G74" s="40"/>
      <c r="H74" s="40"/>
      <c r="I74" s="40"/>
      <c r="J74" s="40"/>
      <c r="K74" s="40"/>
      <c r="L74" s="40"/>
      <c r="M74" s="40"/>
      <c r="N74" s="40"/>
      <c r="O74" s="40"/>
      <c r="P74" s="40"/>
      <c r="Q74" s="40"/>
      <c r="R74" s="40"/>
      <c r="S74" s="40"/>
      <c r="T74" s="40"/>
    </row>
    <row r="75" spans="2:22" ht="6" customHeight="1" x14ac:dyDescent="0.25">
      <c r="B75" s="40"/>
      <c r="C75" s="40"/>
      <c r="D75" s="40"/>
      <c r="E75" s="40"/>
      <c r="F75" s="40"/>
      <c r="G75" s="40"/>
      <c r="H75" s="40"/>
      <c r="I75" s="40"/>
      <c r="J75" s="40"/>
      <c r="K75" s="40"/>
      <c r="L75" s="40"/>
      <c r="M75" s="40"/>
      <c r="N75" s="40"/>
      <c r="O75" s="40"/>
      <c r="P75" s="40"/>
      <c r="Q75" s="40"/>
      <c r="R75" s="40"/>
      <c r="S75" s="40"/>
      <c r="T75" s="40"/>
    </row>
  </sheetData>
  <mergeCells count="227">
    <mergeCell ref="C73:D73"/>
    <mergeCell ref="F70:H70"/>
    <mergeCell ref="K70:P70"/>
    <mergeCell ref="C71:D71"/>
    <mergeCell ref="F71:H71"/>
    <mergeCell ref="K71:P71"/>
    <mergeCell ref="F72:H72"/>
    <mergeCell ref="K72:P72"/>
    <mergeCell ref="U66:V66"/>
    <mergeCell ref="C67:G67"/>
    <mergeCell ref="H67:I67"/>
    <mergeCell ref="J67:N67"/>
    <mergeCell ref="O67:S67"/>
    <mergeCell ref="C69:D69"/>
    <mergeCell ref="F69:H69"/>
    <mergeCell ref="K69:P69"/>
    <mergeCell ref="C65:G65"/>
    <mergeCell ref="H65:I65"/>
    <mergeCell ref="J65:N65"/>
    <mergeCell ref="O65:S65"/>
    <mergeCell ref="C66:G66"/>
    <mergeCell ref="H66:I66"/>
    <mergeCell ref="J66:N66"/>
    <mergeCell ref="O66:S66"/>
    <mergeCell ref="C63:G63"/>
    <mergeCell ref="H63:I63"/>
    <mergeCell ref="J63:N63"/>
    <mergeCell ref="O63:S63"/>
    <mergeCell ref="C64:G64"/>
    <mergeCell ref="H64:I64"/>
    <mergeCell ref="J64:N64"/>
    <mergeCell ref="O64:S64"/>
    <mergeCell ref="C61:G61"/>
    <mergeCell ref="H61:I61"/>
    <mergeCell ref="J61:N61"/>
    <mergeCell ref="O61:S61"/>
    <mergeCell ref="C62:G62"/>
    <mergeCell ref="H62:I62"/>
    <mergeCell ref="J62:N62"/>
    <mergeCell ref="O62:S62"/>
    <mergeCell ref="C59:G59"/>
    <mergeCell ref="H59:I59"/>
    <mergeCell ref="J59:N59"/>
    <mergeCell ref="O59:S59"/>
    <mergeCell ref="C60:G60"/>
    <mergeCell ref="H60:I60"/>
    <mergeCell ref="J60:N60"/>
    <mergeCell ref="O60:S60"/>
    <mergeCell ref="C57:G57"/>
    <mergeCell ref="H57:I57"/>
    <mergeCell ref="J57:N57"/>
    <mergeCell ref="O57:S57"/>
    <mergeCell ref="C58:G58"/>
    <mergeCell ref="H58:I58"/>
    <mergeCell ref="J58:N58"/>
    <mergeCell ref="O58:S58"/>
    <mergeCell ref="C55:G55"/>
    <mergeCell ref="H55:I55"/>
    <mergeCell ref="J55:N55"/>
    <mergeCell ref="O55:S55"/>
    <mergeCell ref="C56:G56"/>
    <mergeCell ref="H56:I56"/>
    <mergeCell ref="J56:N56"/>
    <mergeCell ref="O56:S56"/>
    <mergeCell ref="C53:G53"/>
    <mergeCell ref="H53:I53"/>
    <mergeCell ref="J53:N53"/>
    <mergeCell ref="O53:S53"/>
    <mergeCell ref="C54:G54"/>
    <mergeCell ref="H54:I54"/>
    <mergeCell ref="J54:N54"/>
    <mergeCell ref="O54:S54"/>
    <mergeCell ref="C51:G51"/>
    <mergeCell ref="H51:I51"/>
    <mergeCell ref="J51:N51"/>
    <mergeCell ref="O51:S51"/>
    <mergeCell ref="C52:G52"/>
    <mergeCell ref="H52:I52"/>
    <mergeCell ref="J52:N52"/>
    <mergeCell ref="O52:S52"/>
    <mergeCell ref="C48:G48"/>
    <mergeCell ref="H48:I48"/>
    <mergeCell ref="J48:N48"/>
    <mergeCell ref="O48:S48"/>
    <mergeCell ref="C49:N49"/>
    <mergeCell ref="C50:G50"/>
    <mergeCell ref="H50:I50"/>
    <mergeCell ref="J50:N50"/>
    <mergeCell ref="O50:S50"/>
    <mergeCell ref="C46:G46"/>
    <mergeCell ref="H46:I46"/>
    <mergeCell ref="J46:N46"/>
    <mergeCell ref="O46:S46"/>
    <mergeCell ref="C47:G47"/>
    <mergeCell ref="H47:I47"/>
    <mergeCell ref="J47:N47"/>
    <mergeCell ref="O47:S47"/>
    <mergeCell ref="C44:G44"/>
    <mergeCell ref="H44:I44"/>
    <mergeCell ref="J44:N44"/>
    <mergeCell ref="O44:S44"/>
    <mergeCell ref="C45:G45"/>
    <mergeCell ref="H45:I45"/>
    <mergeCell ref="J45:N45"/>
    <mergeCell ref="O45:S45"/>
    <mergeCell ref="C42:G42"/>
    <mergeCell ref="H42:I42"/>
    <mergeCell ref="J42:N42"/>
    <mergeCell ref="O42:S42"/>
    <mergeCell ref="C43:G43"/>
    <mergeCell ref="H43:I43"/>
    <mergeCell ref="J43:N43"/>
    <mergeCell ref="O43:S43"/>
    <mergeCell ref="C40:G40"/>
    <mergeCell ref="H40:I40"/>
    <mergeCell ref="J40:N40"/>
    <mergeCell ref="O40:S40"/>
    <mergeCell ref="C41:G41"/>
    <mergeCell ref="H41:I41"/>
    <mergeCell ref="J41:N41"/>
    <mergeCell ref="O41:S41"/>
    <mergeCell ref="C38:G38"/>
    <mergeCell ref="H38:I38"/>
    <mergeCell ref="J38:N38"/>
    <mergeCell ref="O38:S38"/>
    <mergeCell ref="C39:G39"/>
    <mergeCell ref="H39:I39"/>
    <mergeCell ref="J39:N39"/>
    <mergeCell ref="O39:S39"/>
    <mergeCell ref="C36:G36"/>
    <mergeCell ref="H36:I36"/>
    <mergeCell ref="J36:N36"/>
    <mergeCell ref="O36:S36"/>
    <mergeCell ref="C37:G37"/>
    <mergeCell ref="H37:I37"/>
    <mergeCell ref="J37:N37"/>
    <mergeCell ref="O37:S37"/>
    <mergeCell ref="C33:G33"/>
    <mergeCell ref="H33:I33"/>
    <mergeCell ref="J33:N33"/>
    <mergeCell ref="O33:S33"/>
    <mergeCell ref="C34:N34"/>
    <mergeCell ref="C35:G35"/>
    <mergeCell ref="H35:I35"/>
    <mergeCell ref="J35:N35"/>
    <mergeCell ref="O35:S35"/>
    <mergeCell ref="C31:G31"/>
    <mergeCell ref="H31:I31"/>
    <mergeCell ref="J31:N31"/>
    <mergeCell ref="O31:S31"/>
    <mergeCell ref="C32:G32"/>
    <mergeCell ref="H32:I32"/>
    <mergeCell ref="J32:N32"/>
    <mergeCell ref="O32:S32"/>
    <mergeCell ref="C29:G29"/>
    <mergeCell ref="H29:I29"/>
    <mergeCell ref="J29:N29"/>
    <mergeCell ref="O29:S29"/>
    <mergeCell ref="C30:G30"/>
    <mergeCell ref="H30:I30"/>
    <mergeCell ref="J30:N30"/>
    <mergeCell ref="O30:S30"/>
    <mergeCell ref="C27:G27"/>
    <mergeCell ref="H27:I27"/>
    <mergeCell ref="J27:N27"/>
    <mergeCell ref="O27:S27"/>
    <mergeCell ref="C28:G28"/>
    <mergeCell ref="H28:I28"/>
    <mergeCell ref="J28:N28"/>
    <mergeCell ref="O28:S28"/>
    <mergeCell ref="C25:G25"/>
    <mergeCell ref="H25:I25"/>
    <mergeCell ref="J25:N25"/>
    <mergeCell ref="O25:S25"/>
    <mergeCell ref="C26:G26"/>
    <mergeCell ref="H26:I26"/>
    <mergeCell ref="J26:N26"/>
    <mergeCell ref="O26:S26"/>
    <mergeCell ref="C23:G23"/>
    <mergeCell ref="H23:I23"/>
    <mergeCell ref="J23:N23"/>
    <mergeCell ref="O23:S23"/>
    <mergeCell ref="C24:G24"/>
    <mergeCell ref="H24:I24"/>
    <mergeCell ref="J24:N24"/>
    <mergeCell ref="O24:S24"/>
    <mergeCell ref="C21:G21"/>
    <mergeCell ref="H21:I21"/>
    <mergeCell ref="J21:N21"/>
    <mergeCell ref="O21:S21"/>
    <mergeCell ref="C22:G22"/>
    <mergeCell ref="H22:I22"/>
    <mergeCell ref="J22:N22"/>
    <mergeCell ref="O22:S22"/>
    <mergeCell ref="C19:G19"/>
    <mergeCell ref="H19:I19"/>
    <mergeCell ref="J19:N19"/>
    <mergeCell ref="O19:S19"/>
    <mergeCell ref="C20:N20"/>
    <mergeCell ref="O20:S20"/>
    <mergeCell ref="C15:E15"/>
    <mergeCell ref="F15:T15"/>
    <mergeCell ref="C17:G18"/>
    <mergeCell ref="H17:I18"/>
    <mergeCell ref="K17:L17"/>
    <mergeCell ref="P17:Q17"/>
    <mergeCell ref="J18:N18"/>
    <mergeCell ref="O18:S18"/>
    <mergeCell ref="C13:E13"/>
    <mergeCell ref="F13:T13"/>
    <mergeCell ref="C14:E14"/>
    <mergeCell ref="F14:T14"/>
    <mergeCell ref="C9:E9"/>
    <mergeCell ref="F9:T9"/>
    <mergeCell ref="C10:E10"/>
    <mergeCell ref="F10:T10"/>
    <mergeCell ref="C11:E11"/>
    <mergeCell ref="F11:T11"/>
    <mergeCell ref="L3:S3"/>
    <mergeCell ref="P4:S4"/>
    <mergeCell ref="F5:L5"/>
    <mergeCell ref="C6:S6"/>
    <mergeCell ref="F7:G7"/>
    <mergeCell ref="I7:K7"/>
    <mergeCell ref="L7:Q7"/>
    <mergeCell ref="C12:E12"/>
    <mergeCell ref="F12:T12"/>
  </mergeCells>
  <conditionalFormatting sqref="T93">
    <cfRule type="expression" dxfId="0" priority="1" stopIfTrue="1">
      <formula>ABS($T$51)&gt;0.9</formula>
    </cfRule>
  </conditionalFormatting>
  <pageMargins left="0.31496062992125984" right="0.31496062992125984" top="0.31496062992125984" bottom="0.31496062992125984" header="0.27559055118110237" footer="0.27559055118110237"/>
  <pageSetup paperSize="9" scale="98" fitToHeight="0" orientation="portrait" blackAndWhite="1"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2:C16"/>
  <sheetViews>
    <sheetView view="pageBreakPreview" zoomScaleNormal="100" zoomScaleSheetLayoutView="100" workbookViewId="0">
      <selection activeCell="B6" sqref="B6"/>
    </sheetView>
  </sheetViews>
  <sheetFormatPr defaultRowHeight="12.75" x14ac:dyDescent="0.2"/>
  <cols>
    <col min="1" max="1" width="13.42578125" style="112" customWidth="1"/>
    <col min="2" max="2" width="45.140625" style="112" customWidth="1"/>
    <col min="3" max="3" width="8.7109375" style="112" customWidth="1"/>
    <col min="4" max="4" width="32.140625" style="112" customWidth="1"/>
    <col min="5" max="5" width="14" style="112" customWidth="1"/>
    <col min="6" max="6" width="8.5703125" style="112" customWidth="1"/>
    <col min="7" max="256" width="9.140625" style="112"/>
    <col min="257" max="257" width="13.42578125" style="112" customWidth="1"/>
    <col min="258" max="258" width="45.140625" style="112" customWidth="1"/>
    <col min="259" max="259" width="8.7109375" style="112" customWidth="1"/>
    <col min="260" max="260" width="32.140625" style="112" customWidth="1"/>
    <col min="261" max="261" width="14" style="112" customWidth="1"/>
    <col min="262" max="262" width="8.5703125" style="112" customWidth="1"/>
    <col min="263" max="512" width="9.140625" style="112"/>
    <col min="513" max="513" width="13.42578125" style="112" customWidth="1"/>
    <col min="514" max="514" width="45.140625" style="112" customWidth="1"/>
    <col min="515" max="515" width="8.7109375" style="112" customWidth="1"/>
    <col min="516" max="516" width="32.140625" style="112" customWidth="1"/>
    <col min="517" max="517" width="14" style="112" customWidth="1"/>
    <col min="518" max="518" width="8.5703125" style="112" customWidth="1"/>
    <col min="519" max="768" width="9.140625" style="112"/>
    <col min="769" max="769" width="13.42578125" style="112" customWidth="1"/>
    <col min="770" max="770" width="45.140625" style="112" customWidth="1"/>
    <col min="771" max="771" width="8.7109375" style="112" customWidth="1"/>
    <col min="772" max="772" width="32.140625" style="112" customWidth="1"/>
    <col min="773" max="773" width="14" style="112" customWidth="1"/>
    <col min="774" max="774" width="8.5703125" style="112" customWidth="1"/>
    <col min="775" max="1024" width="9.140625" style="112"/>
    <col min="1025" max="1025" width="13.42578125" style="112" customWidth="1"/>
    <col min="1026" max="1026" width="45.140625" style="112" customWidth="1"/>
    <col min="1027" max="1027" width="8.7109375" style="112" customWidth="1"/>
    <col min="1028" max="1028" width="32.140625" style="112" customWidth="1"/>
    <col min="1029" max="1029" width="14" style="112" customWidth="1"/>
    <col min="1030" max="1030" width="8.5703125" style="112" customWidth="1"/>
    <col min="1031" max="1280" width="9.140625" style="112"/>
    <col min="1281" max="1281" width="13.42578125" style="112" customWidth="1"/>
    <col min="1282" max="1282" width="45.140625" style="112" customWidth="1"/>
    <col min="1283" max="1283" width="8.7109375" style="112" customWidth="1"/>
    <col min="1284" max="1284" width="32.140625" style="112" customWidth="1"/>
    <col min="1285" max="1285" width="14" style="112" customWidth="1"/>
    <col min="1286" max="1286" width="8.5703125" style="112" customWidth="1"/>
    <col min="1287" max="1536" width="9.140625" style="112"/>
    <col min="1537" max="1537" width="13.42578125" style="112" customWidth="1"/>
    <col min="1538" max="1538" width="45.140625" style="112" customWidth="1"/>
    <col min="1539" max="1539" width="8.7109375" style="112" customWidth="1"/>
    <col min="1540" max="1540" width="32.140625" style="112" customWidth="1"/>
    <col min="1541" max="1541" width="14" style="112" customWidth="1"/>
    <col min="1542" max="1542" width="8.5703125" style="112" customWidth="1"/>
    <col min="1543" max="1792" width="9.140625" style="112"/>
    <col min="1793" max="1793" width="13.42578125" style="112" customWidth="1"/>
    <col min="1794" max="1794" width="45.140625" style="112" customWidth="1"/>
    <col min="1795" max="1795" width="8.7109375" style="112" customWidth="1"/>
    <col min="1796" max="1796" width="32.140625" style="112" customWidth="1"/>
    <col min="1797" max="1797" width="14" style="112" customWidth="1"/>
    <col min="1798" max="1798" width="8.5703125" style="112" customWidth="1"/>
    <col min="1799" max="2048" width="9.140625" style="112"/>
    <col min="2049" max="2049" width="13.42578125" style="112" customWidth="1"/>
    <col min="2050" max="2050" width="45.140625" style="112" customWidth="1"/>
    <col min="2051" max="2051" width="8.7109375" style="112" customWidth="1"/>
    <col min="2052" max="2052" width="32.140625" style="112" customWidth="1"/>
    <col min="2053" max="2053" width="14" style="112" customWidth="1"/>
    <col min="2054" max="2054" width="8.5703125" style="112" customWidth="1"/>
    <col min="2055" max="2304" width="9.140625" style="112"/>
    <col min="2305" max="2305" width="13.42578125" style="112" customWidth="1"/>
    <col min="2306" max="2306" width="45.140625" style="112" customWidth="1"/>
    <col min="2307" max="2307" width="8.7109375" style="112" customWidth="1"/>
    <col min="2308" max="2308" width="32.140625" style="112" customWidth="1"/>
    <col min="2309" max="2309" width="14" style="112" customWidth="1"/>
    <col min="2310" max="2310" width="8.5703125" style="112" customWidth="1"/>
    <col min="2311" max="2560" width="9.140625" style="112"/>
    <col min="2561" max="2561" width="13.42578125" style="112" customWidth="1"/>
    <col min="2562" max="2562" width="45.140625" style="112" customWidth="1"/>
    <col min="2563" max="2563" width="8.7109375" style="112" customWidth="1"/>
    <col min="2564" max="2564" width="32.140625" style="112" customWidth="1"/>
    <col min="2565" max="2565" width="14" style="112" customWidth="1"/>
    <col min="2566" max="2566" width="8.5703125" style="112" customWidth="1"/>
    <col min="2567" max="2816" width="9.140625" style="112"/>
    <col min="2817" max="2817" width="13.42578125" style="112" customWidth="1"/>
    <col min="2818" max="2818" width="45.140625" style="112" customWidth="1"/>
    <col min="2819" max="2819" width="8.7109375" style="112" customWidth="1"/>
    <col min="2820" max="2820" width="32.140625" style="112" customWidth="1"/>
    <col min="2821" max="2821" width="14" style="112" customWidth="1"/>
    <col min="2822" max="2822" width="8.5703125" style="112" customWidth="1"/>
    <col min="2823" max="3072" width="9.140625" style="112"/>
    <col min="3073" max="3073" width="13.42578125" style="112" customWidth="1"/>
    <col min="3074" max="3074" width="45.140625" style="112" customWidth="1"/>
    <col min="3075" max="3075" width="8.7109375" style="112" customWidth="1"/>
    <col min="3076" max="3076" width="32.140625" style="112" customWidth="1"/>
    <col min="3077" max="3077" width="14" style="112" customWidth="1"/>
    <col min="3078" max="3078" width="8.5703125" style="112" customWidth="1"/>
    <col min="3079" max="3328" width="9.140625" style="112"/>
    <col min="3329" max="3329" width="13.42578125" style="112" customWidth="1"/>
    <col min="3330" max="3330" width="45.140625" style="112" customWidth="1"/>
    <col min="3331" max="3331" width="8.7109375" style="112" customWidth="1"/>
    <col min="3332" max="3332" width="32.140625" style="112" customWidth="1"/>
    <col min="3333" max="3333" width="14" style="112" customWidth="1"/>
    <col min="3334" max="3334" width="8.5703125" style="112" customWidth="1"/>
    <col min="3335" max="3584" width="9.140625" style="112"/>
    <col min="3585" max="3585" width="13.42578125" style="112" customWidth="1"/>
    <col min="3586" max="3586" width="45.140625" style="112" customWidth="1"/>
    <col min="3587" max="3587" width="8.7109375" style="112" customWidth="1"/>
    <col min="3588" max="3588" width="32.140625" style="112" customWidth="1"/>
    <col min="3589" max="3589" width="14" style="112" customWidth="1"/>
    <col min="3590" max="3590" width="8.5703125" style="112" customWidth="1"/>
    <col min="3591" max="3840" width="9.140625" style="112"/>
    <col min="3841" max="3841" width="13.42578125" style="112" customWidth="1"/>
    <col min="3842" max="3842" width="45.140625" style="112" customWidth="1"/>
    <col min="3843" max="3843" width="8.7109375" style="112" customWidth="1"/>
    <col min="3844" max="3844" width="32.140625" style="112" customWidth="1"/>
    <col min="3845" max="3845" width="14" style="112" customWidth="1"/>
    <col min="3846" max="3846" width="8.5703125" style="112" customWidth="1"/>
    <col min="3847" max="4096" width="9.140625" style="112"/>
    <col min="4097" max="4097" width="13.42578125" style="112" customWidth="1"/>
    <col min="4098" max="4098" width="45.140625" style="112" customWidth="1"/>
    <col min="4099" max="4099" width="8.7109375" style="112" customWidth="1"/>
    <col min="4100" max="4100" width="32.140625" style="112" customWidth="1"/>
    <col min="4101" max="4101" width="14" style="112" customWidth="1"/>
    <col min="4102" max="4102" width="8.5703125" style="112" customWidth="1"/>
    <col min="4103" max="4352" width="9.140625" style="112"/>
    <col min="4353" max="4353" width="13.42578125" style="112" customWidth="1"/>
    <col min="4354" max="4354" width="45.140625" style="112" customWidth="1"/>
    <col min="4355" max="4355" width="8.7109375" style="112" customWidth="1"/>
    <col min="4356" max="4356" width="32.140625" style="112" customWidth="1"/>
    <col min="4357" max="4357" width="14" style="112" customWidth="1"/>
    <col min="4358" max="4358" width="8.5703125" style="112" customWidth="1"/>
    <col min="4359" max="4608" width="9.140625" style="112"/>
    <col min="4609" max="4609" width="13.42578125" style="112" customWidth="1"/>
    <col min="4610" max="4610" width="45.140625" style="112" customWidth="1"/>
    <col min="4611" max="4611" width="8.7109375" style="112" customWidth="1"/>
    <col min="4612" max="4612" width="32.140625" style="112" customWidth="1"/>
    <col min="4613" max="4613" width="14" style="112" customWidth="1"/>
    <col min="4614" max="4614" width="8.5703125" style="112" customWidth="1"/>
    <col min="4615" max="4864" width="9.140625" style="112"/>
    <col min="4865" max="4865" width="13.42578125" style="112" customWidth="1"/>
    <col min="4866" max="4866" width="45.140625" style="112" customWidth="1"/>
    <col min="4867" max="4867" width="8.7109375" style="112" customWidth="1"/>
    <col min="4868" max="4868" width="32.140625" style="112" customWidth="1"/>
    <col min="4869" max="4869" width="14" style="112" customWidth="1"/>
    <col min="4870" max="4870" width="8.5703125" style="112" customWidth="1"/>
    <col min="4871" max="5120" width="9.140625" style="112"/>
    <col min="5121" max="5121" width="13.42578125" style="112" customWidth="1"/>
    <col min="5122" max="5122" width="45.140625" style="112" customWidth="1"/>
    <col min="5123" max="5123" width="8.7109375" style="112" customWidth="1"/>
    <col min="5124" max="5124" width="32.140625" style="112" customWidth="1"/>
    <col min="5125" max="5125" width="14" style="112" customWidth="1"/>
    <col min="5126" max="5126" width="8.5703125" style="112" customWidth="1"/>
    <col min="5127" max="5376" width="9.140625" style="112"/>
    <col min="5377" max="5377" width="13.42578125" style="112" customWidth="1"/>
    <col min="5378" max="5378" width="45.140625" style="112" customWidth="1"/>
    <col min="5379" max="5379" width="8.7109375" style="112" customWidth="1"/>
    <col min="5380" max="5380" width="32.140625" style="112" customWidth="1"/>
    <col min="5381" max="5381" width="14" style="112" customWidth="1"/>
    <col min="5382" max="5382" width="8.5703125" style="112" customWidth="1"/>
    <col min="5383" max="5632" width="9.140625" style="112"/>
    <col min="5633" max="5633" width="13.42578125" style="112" customWidth="1"/>
    <col min="5634" max="5634" width="45.140625" style="112" customWidth="1"/>
    <col min="5635" max="5635" width="8.7109375" style="112" customWidth="1"/>
    <col min="5636" max="5636" width="32.140625" style="112" customWidth="1"/>
    <col min="5637" max="5637" width="14" style="112" customWidth="1"/>
    <col min="5638" max="5638" width="8.5703125" style="112" customWidth="1"/>
    <col min="5639" max="5888" width="9.140625" style="112"/>
    <col min="5889" max="5889" width="13.42578125" style="112" customWidth="1"/>
    <col min="5890" max="5890" width="45.140625" style="112" customWidth="1"/>
    <col min="5891" max="5891" width="8.7109375" style="112" customWidth="1"/>
    <col min="5892" max="5892" width="32.140625" style="112" customWidth="1"/>
    <col min="5893" max="5893" width="14" style="112" customWidth="1"/>
    <col min="5894" max="5894" width="8.5703125" style="112" customWidth="1"/>
    <col min="5895" max="6144" width="9.140625" style="112"/>
    <col min="6145" max="6145" width="13.42578125" style="112" customWidth="1"/>
    <col min="6146" max="6146" width="45.140625" style="112" customWidth="1"/>
    <col min="6147" max="6147" width="8.7109375" style="112" customWidth="1"/>
    <col min="6148" max="6148" width="32.140625" style="112" customWidth="1"/>
    <col min="6149" max="6149" width="14" style="112" customWidth="1"/>
    <col min="6150" max="6150" width="8.5703125" style="112" customWidth="1"/>
    <col min="6151" max="6400" width="9.140625" style="112"/>
    <col min="6401" max="6401" width="13.42578125" style="112" customWidth="1"/>
    <col min="6402" max="6402" width="45.140625" style="112" customWidth="1"/>
    <col min="6403" max="6403" width="8.7109375" style="112" customWidth="1"/>
    <col min="6404" max="6404" width="32.140625" style="112" customWidth="1"/>
    <col min="6405" max="6405" width="14" style="112" customWidth="1"/>
    <col min="6406" max="6406" width="8.5703125" style="112" customWidth="1"/>
    <col min="6407" max="6656" width="9.140625" style="112"/>
    <col min="6657" max="6657" width="13.42578125" style="112" customWidth="1"/>
    <col min="6658" max="6658" width="45.140625" style="112" customWidth="1"/>
    <col min="6659" max="6659" width="8.7109375" style="112" customWidth="1"/>
    <col min="6660" max="6660" width="32.140625" style="112" customWidth="1"/>
    <col min="6661" max="6661" width="14" style="112" customWidth="1"/>
    <col min="6662" max="6662" width="8.5703125" style="112" customWidth="1"/>
    <col min="6663" max="6912" width="9.140625" style="112"/>
    <col min="6913" max="6913" width="13.42578125" style="112" customWidth="1"/>
    <col min="6914" max="6914" width="45.140625" style="112" customWidth="1"/>
    <col min="6915" max="6915" width="8.7109375" style="112" customWidth="1"/>
    <col min="6916" max="6916" width="32.140625" style="112" customWidth="1"/>
    <col min="6917" max="6917" width="14" style="112" customWidth="1"/>
    <col min="6918" max="6918" width="8.5703125" style="112" customWidth="1"/>
    <col min="6919" max="7168" width="9.140625" style="112"/>
    <col min="7169" max="7169" width="13.42578125" style="112" customWidth="1"/>
    <col min="7170" max="7170" width="45.140625" style="112" customWidth="1"/>
    <col min="7171" max="7171" width="8.7109375" style="112" customWidth="1"/>
    <col min="7172" max="7172" width="32.140625" style="112" customWidth="1"/>
    <col min="7173" max="7173" width="14" style="112" customWidth="1"/>
    <col min="7174" max="7174" width="8.5703125" style="112" customWidth="1"/>
    <col min="7175" max="7424" width="9.140625" style="112"/>
    <col min="7425" max="7425" width="13.42578125" style="112" customWidth="1"/>
    <col min="7426" max="7426" width="45.140625" style="112" customWidth="1"/>
    <col min="7427" max="7427" width="8.7109375" style="112" customWidth="1"/>
    <col min="7428" max="7428" width="32.140625" style="112" customWidth="1"/>
    <col min="7429" max="7429" width="14" style="112" customWidth="1"/>
    <col min="7430" max="7430" width="8.5703125" style="112" customWidth="1"/>
    <col min="7431" max="7680" width="9.140625" style="112"/>
    <col min="7681" max="7681" width="13.42578125" style="112" customWidth="1"/>
    <col min="7682" max="7682" width="45.140625" style="112" customWidth="1"/>
    <col min="7683" max="7683" width="8.7109375" style="112" customWidth="1"/>
    <col min="7684" max="7684" width="32.140625" style="112" customWidth="1"/>
    <col min="7685" max="7685" width="14" style="112" customWidth="1"/>
    <col min="7686" max="7686" width="8.5703125" style="112" customWidth="1"/>
    <col min="7687" max="7936" width="9.140625" style="112"/>
    <col min="7937" max="7937" width="13.42578125" style="112" customWidth="1"/>
    <col min="7938" max="7938" width="45.140625" style="112" customWidth="1"/>
    <col min="7939" max="7939" width="8.7109375" style="112" customWidth="1"/>
    <col min="7940" max="7940" width="32.140625" style="112" customWidth="1"/>
    <col min="7941" max="7941" width="14" style="112" customWidth="1"/>
    <col min="7942" max="7942" width="8.5703125" style="112" customWidth="1"/>
    <col min="7943" max="8192" width="9.140625" style="112"/>
    <col min="8193" max="8193" width="13.42578125" style="112" customWidth="1"/>
    <col min="8194" max="8194" width="45.140625" style="112" customWidth="1"/>
    <col min="8195" max="8195" width="8.7109375" style="112" customWidth="1"/>
    <col min="8196" max="8196" width="32.140625" style="112" customWidth="1"/>
    <col min="8197" max="8197" width="14" style="112" customWidth="1"/>
    <col min="8198" max="8198" width="8.5703125" style="112" customWidth="1"/>
    <col min="8199" max="8448" width="9.140625" style="112"/>
    <col min="8449" max="8449" width="13.42578125" style="112" customWidth="1"/>
    <col min="8450" max="8450" width="45.140625" style="112" customWidth="1"/>
    <col min="8451" max="8451" width="8.7109375" style="112" customWidth="1"/>
    <col min="8452" max="8452" width="32.140625" style="112" customWidth="1"/>
    <col min="8453" max="8453" width="14" style="112" customWidth="1"/>
    <col min="8454" max="8454" width="8.5703125" style="112" customWidth="1"/>
    <col min="8455" max="8704" width="9.140625" style="112"/>
    <col min="8705" max="8705" width="13.42578125" style="112" customWidth="1"/>
    <col min="8706" max="8706" width="45.140625" style="112" customWidth="1"/>
    <col min="8707" max="8707" width="8.7109375" style="112" customWidth="1"/>
    <col min="8708" max="8708" width="32.140625" style="112" customWidth="1"/>
    <col min="8709" max="8709" width="14" style="112" customWidth="1"/>
    <col min="8710" max="8710" width="8.5703125" style="112" customWidth="1"/>
    <col min="8711" max="8960" width="9.140625" style="112"/>
    <col min="8961" max="8961" width="13.42578125" style="112" customWidth="1"/>
    <col min="8962" max="8962" width="45.140625" style="112" customWidth="1"/>
    <col min="8963" max="8963" width="8.7109375" style="112" customWidth="1"/>
    <col min="8964" max="8964" width="32.140625" style="112" customWidth="1"/>
    <col min="8965" max="8965" width="14" style="112" customWidth="1"/>
    <col min="8966" max="8966" width="8.5703125" style="112" customWidth="1"/>
    <col min="8967" max="9216" width="9.140625" style="112"/>
    <col min="9217" max="9217" width="13.42578125" style="112" customWidth="1"/>
    <col min="9218" max="9218" width="45.140625" style="112" customWidth="1"/>
    <col min="9219" max="9219" width="8.7109375" style="112" customWidth="1"/>
    <col min="9220" max="9220" width="32.140625" style="112" customWidth="1"/>
    <col min="9221" max="9221" width="14" style="112" customWidth="1"/>
    <col min="9222" max="9222" width="8.5703125" style="112" customWidth="1"/>
    <col min="9223" max="9472" width="9.140625" style="112"/>
    <col min="9473" max="9473" width="13.42578125" style="112" customWidth="1"/>
    <col min="9474" max="9474" width="45.140625" style="112" customWidth="1"/>
    <col min="9475" max="9475" width="8.7109375" style="112" customWidth="1"/>
    <col min="9476" max="9476" width="32.140625" style="112" customWidth="1"/>
    <col min="9477" max="9477" width="14" style="112" customWidth="1"/>
    <col min="9478" max="9478" width="8.5703125" style="112" customWidth="1"/>
    <col min="9479" max="9728" width="9.140625" style="112"/>
    <col min="9729" max="9729" width="13.42578125" style="112" customWidth="1"/>
    <col min="9730" max="9730" width="45.140625" style="112" customWidth="1"/>
    <col min="9731" max="9731" width="8.7109375" style="112" customWidth="1"/>
    <col min="9732" max="9732" width="32.140625" style="112" customWidth="1"/>
    <col min="9733" max="9733" width="14" style="112" customWidth="1"/>
    <col min="9734" max="9734" width="8.5703125" style="112" customWidth="1"/>
    <col min="9735" max="9984" width="9.140625" style="112"/>
    <col min="9985" max="9985" width="13.42578125" style="112" customWidth="1"/>
    <col min="9986" max="9986" width="45.140625" style="112" customWidth="1"/>
    <col min="9987" max="9987" width="8.7109375" style="112" customWidth="1"/>
    <col min="9988" max="9988" width="32.140625" style="112" customWidth="1"/>
    <col min="9989" max="9989" width="14" style="112" customWidth="1"/>
    <col min="9990" max="9990" width="8.5703125" style="112" customWidth="1"/>
    <col min="9991" max="10240" width="9.140625" style="112"/>
    <col min="10241" max="10241" width="13.42578125" style="112" customWidth="1"/>
    <col min="10242" max="10242" width="45.140625" style="112" customWidth="1"/>
    <col min="10243" max="10243" width="8.7109375" style="112" customWidth="1"/>
    <col min="10244" max="10244" width="32.140625" style="112" customWidth="1"/>
    <col min="10245" max="10245" width="14" style="112" customWidth="1"/>
    <col min="10246" max="10246" width="8.5703125" style="112" customWidth="1"/>
    <col min="10247" max="10496" width="9.140625" style="112"/>
    <col min="10497" max="10497" width="13.42578125" style="112" customWidth="1"/>
    <col min="10498" max="10498" width="45.140625" style="112" customWidth="1"/>
    <col min="10499" max="10499" width="8.7109375" style="112" customWidth="1"/>
    <col min="10500" max="10500" width="32.140625" style="112" customWidth="1"/>
    <col min="10501" max="10501" width="14" style="112" customWidth="1"/>
    <col min="10502" max="10502" width="8.5703125" style="112" customWidth="1"/>
    <col min="10503" max="10752" width="9.140625" style="112"/>
    <col min="10753" max="10753" width="13.42578125" style="112" customWidth="1"/>
    <col min="10754" max="10754" width="45.140625" style="112" customWidth="1"/>
    <col min="10755" max="10755" width="8.7109375" style="112" customWidth="1"/>
    <col min="10756" max="10756" width="32.140625" style="112" customWidth="1"/>
    <col min="10757" max="10757" width="14" style="112" customWidth="1"/>
    <col min="10758" max="10758" width="8.5703125" style="112" customWidth="1"/>
    <col min="10759" max="11008" width="9.140625" style="112"/>
    <col min="11009" max="11009" width="13.42578125" style="112" customWidth="1"/>
    <col min="11010" max="11010" width="45.140625" style="112" customWidth="1"/>
    <col min="11011" max="11011" width="8.7109375" style="112" customWidth="1"/>
    <col min="11012" max="11012" width="32.140625" style="112" customWidth="1"/>
    <col min="11013" max="11013" width="14" style="112" customWidth="1"/>
    <col min="11014" max="11014" width="8.5703125" style="112" customWidth="1"/>
    <col min="11015" max="11264" width="9.140625" style="112"/>
    <col min="11265" max="11265" width="13.42578125" style="112" customWidth="1"/>
    <col min="11266" max="11266" width="45.140625" style="112" customWidth="1"/>
    <col min="11267" max="11267" width="8.7109375" style="112" customWidth="1"/>
    <col min="11268" max="11268" width="32.140625" style="112" customWidth="1"/>
    <col min="11269" max="11269" width="14" style="112" customWidth="1"/>
    <col min="11270" max="11270" width="8.5703125" style="112" customWidth="1"/>
    <col min="11271" max="11520" width="9.140625" style="112"/>
    <col min="11521" max="11521" width="13.42578125" style="112" customWidth="1"/>
    <col min="11522" max="11522" width="45.140625" style="112" customWidth="1"/>
    <col min="11523" max="11523" width="8.7109375" style="112" customWidth="1"/>
    <col min="11524" max="11524" width="32.140625" style="112" customWidth="1"/>
    <col min="11525" max="11525" width="14" style="112" customWidth="1"/>
    <col min="11526" max="11526" width="8.5703125" style="112" customWidth="1"/>
    <col min="11527" max="11776" width="9.140625" style="112"/>
    <col min="11777" max="11777" width="13.42578125" style="112" customWidth="1"/>
    <col min="11778" max="11778" width="45.140625" style="112" customWidth="1"/>
    <col min="11779" max="11779" width="8.7109375" style="112" customWidth="1"/>
    <col min="11780" max="11780" width="32.140625" style="112" customWidth="1"/>
    <col min="11781" max="11781" width="14" style="112" customWidth="1"/>
    <col min="11782" max="11782" width="8.5703125" style="112" customWidth="1"/>
    <col min="11783" max="12032" width="9.140625" style="112"/>
    <col min="12033" max="12033" width="13.42578125" style="112" customWidth="1"/>
    <col min="12034" max="12034" width="45.140625" style="112" customWidth="1"/>
    <col min="12035" max="12035" width="8.7109375" style="112" customWidth="1"/>
    <col min="12036" max="12036" width="32.140625" style="112" customWidth="1"/>
    <col min="12037" max="12037" width="14" style="112" customWidth="1"/>
    <col min="12038" max="12038" width="8.5703125" style="112" customWidth="1"/>
    <col min="12039" max="12288" width="9.140625" style="112"/>
    <col min="12289" max="12289" width="13.42578125" style="112" customWidth="1"/>
    <col min="12290" max="12290" width="45.140625" style="112" customWidth="1"/>
    <col min="12291" max="12291" width="8.7109375" style="112" customWidth="1"/>
    <col min="12292" max="12292" width="32.140625" style="112" customWidth="1"/>
    <col min="12293" max="12293" width="14" style="112" customWidth="1"/>
    <col min="12294" max="12294" width="8.5703125" style="112" customWidth="1"/>
    <col min="12295" max="12544" width="9.140625" style="112"/>
    <col min="12545" max="12545" width="13.42578125" style="112" customWidth="1"/>
    <col min="12546" max="12546" width="45.140625" style="112" customWidth="1"/>
    <col min="12547" max="12547" width="8.7109375" style="112" customWidth="1"/>
    <col min="12548" max="12548" width="32.140625" style="112" customWidth="1"/>
    <col min="12549" max="12549" width="14" style="112" customWidth="1"/>
    <col min="12550" max="12550" width="8.5703125" style="112" customWidth="1"/>
    <col min="12551" max="12800" width="9.140625" style="112"/>
    <col min="12801" max="12801" width="13.42578125" style="112" customWidth="1"/>
    <col min="12802" max="12802" width="45.140625" style="112" customWidth="1"/>
    <col min="12803" max="12803" width="8.7109375" style="112" customWidth="1"/>
    <col min="12804" max="12804" width="32.140625" style="112" customWidth="1"/>
    <col min="12805" max="12805" width="14" style="112" customWidth="1"/>
    <col min="12806" max="12806" width="8.5703125" style="112" customWidth="1"/>
    <col min="12807" max="13056" width="9.140625" style="112"/>
    <col min="13057" max="13057" width="13.42578125" style="112" customWidth="1"/>
    <col min="13058" max="13058" width="45.140625" style="112" customWidth="1"/>
    <col min="13059" max="13059" width="8.7109375" style="112" customWidth="1"/>
    <col min="13060" max="13060" width="32.140625" style="112" customWidth="1"/>
    <col min="13061" max="13061" width="14" style="112" customWidth="1"/>
    <col min="13062" max="13062" width="8.5703125" style="112" customWidth="1"/>
    <col min="13063" max="13312" width="9.140625" style="112"/>
    <col min="13313" max="13313" width="13.42578125" style="112" customWidth="1"/>
    <col min="13314" max="13314" width="45.140625" style="112" customWidth="1"/>
    <col min="13315" max="13315" width="8.7109375" style="112" customWidth="1"/>
    <col min="13316" max="13316" width="32.140625" style="112" customWidth="1"/>
    <col min="13317" max="13317" width="14" style="112" customWidth="1"/>
    <col min="13318" max="13318" width="8.5703125" style="112" customWidth="1"/>
    <col min="13319" max="13568" width="9.140625" style="112"/>
    <col min="13569" max="13569" width="13.42578125" style="112" customWidth="1"/>
    <col min="13570" max="13570" width="45.140625" style="112" customWidth="1"/>
    <col min="13571" max="13571" width="8.7109375" style="112" customWidth="1"/>
    <col min="13572" max="13572" width="32.140625" style="112" customWidth="1"/>
    <col min="13573" max="13573" width="14" style="112" customWidth="1"/>
    <col min="13574" max="13574" width="8.5703125" style="112" customWidth="1"/>
    <col min="13575" max="13824" width="9.140625" style="112"/>
    <col min="13825" max="13825" width="13.42578125" style="112" customWidth="1"/>
    <col min="13826" max="13826" width="45.140625" style="112" customWidth="1"/>
    <col min="13827" max="13827" width="8.7109375" style="112" customWidth="1"/>
    <col min="13828" max="13828" width="32.140625" style="112" customWidth="1"/>
    <col min="13829" max="13829" width="14" style="112" customWidth="1"/>
    <col min="13830" max="13830" width="8.5703125" style="112" customWidth="1"/>
    <col min="13831" max="14080" width="9.140625" style="112"/>
    <col min="14081" max="14081" width="13.42578125" style="112" customWidth="1"/>
    <col min="14082" max="14082" width="45.140625" style="112" customWidth="1"/>
    <col min="14083" max="14083" width="8.7109375" style="112" customWidth="1"/>
    <col min="14084" max="14084" width="32.140625" style="112" customWidth="1"/>
    <col min="14085" max="14085" width="14" style="112" customWidth="1"/>
    <col min="14086" max="14086" width="8.5703125" style="112" customWidth="1"/>
    <col min="14087" max="14336" width="9.140625" style="112"/>
    <col min="14337" max="14337" width="13.42578125" style="112" customWidth="1"/>
    <col min="14338" max="14338" width="45.140625" style="112" customWidth="1"/>
    <col min="14339" max="14339" width="8.7109375" style="112" customWidth="1"/>
    <col min="14340" max="14340" width="32.140625" style="112" customWidth="1"/>
    <col min="14341" max="14341" width="14" style="112" customWidth="1"/>
    <col min="14342" max="14342" width="8.5703125" style="112" customWidth="1"/>
    <col min="14343" max="14592" width="9.140625" style="112"/>
    <col min="14593" max="14593" width="13.42578125" style="112" customWidth="1"/>
    <col min="14594" max="14594" width="45.140625" style="112" customWidth="1"/>
    <col min="14595" max="14595" width="8.7109375" style="112" customWidth="1"/>
    <col min="14596" max="14596" width="32.140625" style="112" customWidth="1"/>
    <col min="14597" max="14597" width="14" style="112" customWidth="1"/>
    <col min="14598" max="14598" width="8.5703125" style="112" customWidth="1"/>
    <col min="14599" max="14848" width="9.140625" style="112"/>
    <col min="14849" max="14849" width="13.42578125" style="112" customWidth="1"/>
    <col min="14850" max="14850" width="45.140625" style="112" customWidth="1"/>
    <col min="14851" max="14851" width="8.7109375" style="112" customWidth="1"/>
    <col min="14852" max="14852" width="32.140625" style="112" customWidth="1"/>
    <col min="14853" max="14853" width="14" style="112" customWidth="1"/>
    <col min="14854" max="14854" width="8.5703125" style="112" customWidth="1"/>
    <col min="14855" max="15104" width="9.140625" style="112"/>
    <col min="15105" max="15105" width="13.42578125" style="112" customWidth="1"/>
    <col min="15106" max="15106" width="45.140625" style="112" customWidth="1"/>
    <col min="15107" max="15107" width="8.7109375" style="112" customWidth="1"/>
    <col min="15108" max="15108" width="32.140625" style="112" customWidth="1"/>
    <col min="15109" max="15109" width="14" style="112" customWidth="1"/>
    <col min="15110" max="15110" width="8.5703125" style="112" customWidth="1"/>
    <col min="15111" max="15360" width="9.140625" style="112"/>
    <col min="15361" max="15361" width="13.42578125" style="112" customWidth="1"/>
    <col min="15362" max="15362" width="45.140625" style="112" customWidth="1"/>
    <col min="15363" max="15363" width="8.7109375" style="112" customWidth="1"/>
    <col min="15364" max="15364" width="32.140625" style="112" customWidth="1"/>
    <col min="15365" max="15365" width="14" style="112" customWidth="1"/>
    <col min="15366" max="15366" width="8.5703125" style="112" customWidth="1"/>
    <col min="15367" max="15616" width="9.140625" style="112"/>
    <col min="15617" max="15617" width="13.42578125" style="112" customWidth="1"/>
    <col min="15618" max="15618" width="45.140625" style="112" customWidth="1"/>
    <col min="15619" max="15619" width="8.7109375" style="112" customWidth="1"/>
    <col min="15620" max="15620" width="32.140625" style="112" customWidth="1"/>
    <col min="15621" max="15621" width="14" style="112" customWidth="1"/>
    <col min="15622" max="15622" width="8.5703125" style="112" customWidth="1"/>
    <col min="15623" max="15872" width="9.140625" style="112"/>
    <col min="15873" max="15873" width="13.42578125" style="112" customWidth="1"/>
    <col min="15874" max="15874" width="45.140625" style="112" customWidth="1"/>
    <col min="15875" max="15875" width="8.7109375" style="112" customWidth="1"/>
    <col min="15876" max="15876" width="32.140625" style="112" customWidth="1"/>
    <col min="15877" max="15877" width="14" style="112" customWidth="1"/>
    <col min="15878" max="15878" width="8.5703125" style="112" customWidth="1"/>
    <col min="15879" max="16128" width="9.140625" style="112"/>
    <col min="16129" max="16129" width="13.42578125" style="112" customWidth="1"/>
    <col min="16130" max="16130" width="45.140625" style="112" customWidth="1"/>
    <col min="16131" max="16131" width="8.7109375" style="112" customWidth="1"/>
    <col min="16132" max="16132" width="32.140625" style="112" customWidth="1"/>
    <col min="16133" max="16133" width="14" style="112" customWidth="1"/>
    <col min="16134" max="16134" width="8.5703125" style="112" customWidth="1"/>
    <col min="16135" max="16384" width="9.140625" style="112"/>
  </cols>
  <sheetData>
    <row r="2" spans="1:3" ht="37.5" customHeight="1" x14ac:dyDescent="0.2">
      <c r="A2" s="401" t="s">
        <v>260</v>
      </c>
      <c r="B2" s="402"/>
      <c r="C2" s="114">
        <f>C5+C6</f>
        <v>0</v>
      </c>
    </row>
    <row r="4" spans="1:3" ht="51" customHeight="1" x14ac:dyDescent="0.2">
      <c r="A4" s="115" t="s">
        <v>261</v>
      </c>
      <c r="B4" s="115" t="s">
        <v>262</v>
      </c>
      <c r="C4" s="115" t="s">
        <v>259</v>
      </c>
    </row>
    <row r="5" spans="1:3" ht="24" x14ac:dyDescent="0.2">
      <c r="A5" s="116" t="s">
        <v>263</v>
      </c>
      <c r="B5" s="117">
        <v>0</v>
      </c>
      <c r="C5" s="118">
        <v>0</v>
      </c>
    </row>
    <row r="6" spans="1:3" ht="33.75" customHeight="1" x14ac:dyDescent="0.2">
      <c r="A6" s="119" t="s">
        <v>264</v>
      </c>
      <c r="B6" s="120">
        <f>B8+B9+B10</f>
        <v>0</v>
      </c>
      <c r="C6" s="120">
        <f>C8+C9+C10</f>
        <v>0</v>
      </c>
    </row>
    <row r="7" spans="1:3" ht="22.5" customHeight="1" x14ac:dyDescent="0.2">
      <c r="A7" s="119" t="s">
        <v>265</v>
      </c>
      <c r="B7" s="121" t="s">
        <v>266</v>
      </c>
      <c r="C7" s="121" t="s">
        <v>266</v>
      </c>
    </row>
    <row r="8" spans="1:3" ht="26.25" customHeight="1" x14ac:dyDescent="0.2">
      <c r="A8" s="119" t="s">
        <v>267</v>
      </c>
      <c r="B8" s="113">
        <v>0</v>
      </c>
      <c r="C8" s="113">
        <v>0</v>
      </c>
    </row>
    <row r="9" spans="1:3" ht="24" customHeight="1" x14ac:dyDescent="0.2">
      <c r="A9" s="119" t="s">
        <v>268</v>
      </c>
      <c r="B9" s="113">
        <v>0</v>
      </c>
      <c r="C9" s="113">
        <v>0</v>
      </c>
    </row>
    <row r="10" spans="1:3" ht="24.75" customHeight="1" x14ac:dyDescent="0.2">
      <c r="A10" s="119" t="s">
        <v>269</v>
      </c>
      <c r="B10" s="122">
        <v>0</v>
      </c>
      <c r="C10" s="113">
        <v>0</v>
      </c>
    </row>
    <row r="16" spans="1:3" x14ac:dyDescent="0.2">
      <c r="A16" s="123"/>
      <c r="B16" s="124"/>
      <c r="C16" s="125"/>
    </row>
  </sheetData>
  <sheetProtection selectLockedCells="1"/>
  <mergeCells count="1">
    <mergeCell ref="A2:B2"/>
  </mergeCells>
  <dataValidations count="4">
    <dataValidation type="date" allowBlank="1" showInputMessage="1" showErrorMessage="1" error="Дата неверна" sqref="C12:C13 IY12:IY13 SU12:SU13 ACQ12:ACQ13 AMM12:AMM13 AWI12:AWI13 BGE12:BGE13 BQA12:BQA13 BZW12:BZW13 CJS12:CJS13 CTO12:CTO13 DDK12:DDK13 DNG12:DNG13 DXC12:DXC13 EGY12:EGY13 EQU12:EQU13 FAQ12:FAQ13 FKM12:FKM13 FUI12:FUI13 GEE12:GEE13 GOA12:GOA13 GXW12:GXW13 HHS12:HHS13 HRO12:HRO13 IBK12:IBK13 ILG12:ILG13 IVC12:IVC13 JEY12:JEY13 JOU12:JOU13 JYQ12:JYQ13 KIM12:KIM13 KSI12:KSI13 LCE12:LCE13 LMA12:LMA13 LVW12:LVW13 MFS12:MFS13 MPO12:MPO13 MZK12:MZK13 NJG12:NJG13 NTC12:NTC13 OCY12:OCY13 OMU12:OMU13 OWQ12:OWQ13 PGM12:PGM13 PQI12:PQI13 QAE12:QAE13 QKA12:QKA13 QTW12:QTW13 RDS12:RDS13 RNO12:RNO13 RXK12:RXK13 SHG12:SHG13 SRC12:SRC13 TAY12:TAY13 TKU12:TKU13 TUQ12:TUQ13 UEM12:UEM13 UOI12:UOI13 UYE12:UYE13 VIA12:VIA13 VRW12:VRW13 WBS12:WBS13 WLO12:WLO13 WVK12:WVK13 C65548:C65549 IY65548:IY65549 SU65548:SU65549 ACQ65548:ACQ65549 AMM65548:AMM65549 AWI65548:AWI65549 BGE65548:BGE65549 BQA65548:BQA65549 BZW65548:BZW65549 CJS65548:CJS65549 CTO65548:CTO65549 DDK65548:DDK65549 DNG65548:DNG65549 DXC65548:DXC65549 EGY65548:EGY65549 EQU65548:EQU65549 FAQ65548:FAQ65549 FKM65548:FKM65549 FUI65548:FUI65549 GEE65548:GEE65549 GOA65548:GOA65549 GXW65548:GXW65549 HHS65548:HHS65549 HRO65548:HRO65549 IBK65548:IBK65549 ILG65548:ILG65549 IVC65548:IVC65549 JEY65548:JEY65549 JOU65548:JOU65549 JYQ65548:JYQ65549 KIM65548:KIM65549 KSI65548:KSI65549 LCE65548:LCE65549 LMA65548:LMA65549 LVW65548:LVW65549 MFS65548:MFS65549 MPO65548:MPO65549 MZK65548:MZK65549 NJG65548:NJG65549 NTC65548:NTC65549 OCY65548:OCY65549 OMU65548:OMU65549 OWQ65548:OWQ65549 PGM65548:PGM65549 PQI65548:PQI65549 QAE65548:QAE65549 QKA65548:QKA65549 QTW65548:QTW65549 RDS65548:RDS65549 RNO65548:RNO65549 RXK65548:RXK65549 SHG65548:SHG65549 SRC65548:SRC65549 TAY65548:TAY65549 TKU65548:TKU65549 TUQ65548:TUQ65549 UEM65548:UEM65549 UOI65548:UOI65549 UYE65548:UYE65549 VIA65548:VIA65549 VRW65548:VRW65549 WBS65548:WBS65549 WLO65548:WLO65549 WVK65548:WVK65549 C131084:C131085 IY131084:IY131085 SU131084:SU131085 ACQ131084:ACQ131085 AMM131084:AMM131085 AWI131084:AWI131085 BGE131084:BGE131085 BQA131084:BQA131085 BZW131084:BZW131085 CJS131084:CJS131085 CTO131084:CTO131085 DDK131084:DDK131085 DNG131084:DNG131085 DXC131084:DXC131085 EGY131084:EGY131085 EQU131084:EQU131085 FAQ131084:FAQ131085 FKM131084:FKM131085 FUI131084:FUI131085 GEE131084:GEE131085 GOA131084:GOA131085 GXW131084:GXW131085 HHS131084:HHS131085 HRO131084:HRO131085 IBK131084:IBK131085 ILG131084:ILG131085 IVC131084:IVC131085 JEY131084:JEY131085 JOU131084:JOU131085 JYQ131084:JYQ131085 KIM131084:KIM131085 KSI131084:KSI131085 LCE131084:LCE131085 LMA131084:LMA131085 LVW131084:LVW131085 MFS131084:MFS131085 MPO131084:MPO131085 MZK131084:MZK131085 NJG131084:NJG131085 NTC131084:NTC131085 OCY131084:OCY131085 OMU131084:OMU131085 OWQ131084:OWQ131085 PGM131084:PGM131085 PQI131084:PQI131085 QAE131084:QAE131085 QKA131084:QKA131085 QTW131084:QTW131085 RDS131084:RDS131085 RNO131084:RNO131085 RXK131084:RXK131085 SHG131084:SHG131085 SRC131084:SRC131085 TAY131084:TAY131085 TKU131084:TKU131085 TUQ131084:TUQ131085 UEM131084:UEM131085 UOI131084:UOI131085 UYE131084:UYE131085 VIA131084:VIA131085 VRW131084:VRW131085 WBS131084:WBS131085 WLO131084:WLO131085 WVK131084:WVK131085 C196620:C196621 IY196620:IY196621 SU196620:SU196621 ACQ196620:ACQ196621 AMM196620:AMM196621 AWI196620:AWI196621 BGE196620:BGE196621 BQA196620:BQA196621 BZW196620:BZW196621 CJS196620:CJS196621 CTO196620:CTO196621 DDK196620:DDK196621 DNG196620:DNG196621 DXC196620:DXC196621 EGY196620:EGY196621 EQU196620:EQU196621 FAQ196620:FAQ196621 FKM196620:FKM196621 FUI196620:FUI196621 GEE196620:GEE196621 GOA196620:GOA196621 GXW196620:GXW196621 HHS196620:HHS196621 HRO196620:HRO196621 IBK196620:IBK196621 ILG196620:ILG196621 IVC196620:IVC196621 JEY196620:JEY196621 JOU196620:JOU196621 JYQ196620:JYQ196621 KIM196620:KIM196621 KSI196620:KSI196621 LCE196620:LCE196621 LMA196620:LMA196621 LVW196620:LVW196621 MFS196620:MFS196621 MPO196620:MPO196621 MZK196620:MZK196621 NJG196620:NJG196621 NTC196620:NTC196621 OCY196620:OCY196621 OMU196620:OMU196621 OWQ196620:OWQ196621 PGM196620:PGM196621 PQI196620:PQI196621 QAE196620:QAE196621 QKA196620:QKA196621 QTW196620:QTW196621 RDS196620:RDS196621 RNO196620:RNO196621 RXK196620:RXK196621 SHG196620:SHG196621 SRC196620:SRC196621 TAY196620:TAY196621 TKU196620:TKU196621 TUQ196620:TUQ196621 UEM196620:UEM196621 UOI196620:UOI196621 UYE196620:UYE196621 VIA196620:VIA196621 VRW196620:VRW196621 WBS196620:WBS196621 WLO196620:WLO196621 WVK196620:WVK196621 C262156:C262157 IY262156:IY262157 SU262156:SU262157 ACQ262156:ACQ262157 AMM262156:AMM262157 AWI262156:AWI262157 BGE262156:BGE262157 BQA262156:BQA262157 BZW262156:BZW262157 CJS262156:CJS262157 CTO262156:CTO262157 DDK262156:DDK262157 DNG262156:DNG262157 DXC262156:DXC262157 EGY262156:EGY262157 EQU262156:EQU262157 FAQ262156:FAQ262157 FKM262156:FKM262157 FUI262156:FUI262157 GEE262156:GEE262157 GOA262156:GOA262157 GXW262156:GXW262157 HHS262156:HHS262157 HRO262156:HRO262157 IBK262156:IBK262157 ILG262156:ILG262157 IVC262156:IVC262157 JEY262156:JEY262157 JOU262156:JOU262157 JYQ262156:JYQ262157 KIM262156:KIM262157 KSI262156:KSI262157 LCE262156:LCE262157 LMA262156:LMA262157 LVW262156:LVW262157 MFS262156:MFS262157 MPO262156:MPO262157 MZK262156:MZK262157 NJG262156:NJG262157 NTC262156:NTC262157 OCY262156:OCY262157 OMU262156:OMU262157 OWQ262156:OWQ262157 PGM262156:PGM262157 PQI262156:PQI262157 QAE262156:QAE262157 QKA262156:QKA262157 QTW262156:QTW262157 RDS262156:RDS262157 RNO262156:RNO262157 RXK262156:RXK262157 SHG262156:SHG262157 SRC262156:SRC262157 TAY262156:TAY262157 TKU262156:TKU262157 TUQ262156:TUQ262157 UEM262156:UEM262157 UOI262156:UOI262157 UYE262156:UYE262157 VIA262156:VIA262157 VRW262156:VRW262157 WBS262156:WBS262157 WLO262156:WLO262157 WVK262156:WVK262157 C327692:C327693 IY327692:IY327693 SU327692:SU327693 ACQ327692:ACQ327693 AMM327692:AMM327693 AWI327692:AWI327693 BGE327692:BGE327693 BQA327692:BQA327693 BZW327692:BZW327693 CJS327692:CJS327693 CTO327692:CTO327693 DDK327692:DDK327693 DNG327692:DNG327693 DXC327692:DXC327693 EGY327692:EGY327693 EQU327692:EQU327693 FAQ327692:FAQ327693 FKM327692:FKM327693 FUI327692:FUI327693 GEE327692:GEE327693 GOA327692:GOA327693 GXW327692:GXW327693 HHS327692:HHS327693 HRO327692:HRO327693 IBK327692:IBK327693 ILG327692:ILG327693 IVC327692:IVC327693 JEY327692:JEY327693 JOU327692:JOU327693 JYQ327692:JYQ327693 KIM327692:KIM327693 KSI327692:KSI327693 LCE327692:LCE327693 LMA327692:LMA327693 LVW327692:LVW327693 MFS327692:MFS327693 MPO327692:MPO327693 MZK327692:MZK327693 NJG327692:NJG327693 NTC327692:NTC327693 OCY327692:OCY327693 OMU327692:OMU327693 OWQ327692:OWQ327693 PGM327692:PGM327693 PQI327692:PQI327693 QAE327692:QAE327693 QKA327692:QKA327693 QTW327692:QTW327693 RDS327692:RDS327693 RNO327692:RNO327693 RXK327692:RXK327693 SHG327692:SHG327693 SRC327692:SRC327693 TAY327692:TAY327693 TKU327692:TKU327693 TUQ327692:TUQ327693 UEM327692:UEM327693 UOI327692:UOI327693 UYE327692:UYE327693 VIA327692:VIA327693 VRW327692:VRW327693 WBS327692:WBS327693 WLO327692:WLO327693 WVK327692:WVK327693 C393228:C393229 IY393228:IY393229 SU393228:SU393229 ACQ393228:ACQ393229 AMM393228:AMM393229 AWI393228:AWI393229 BGE393228:BGE393229 BQA393228:BQA393229 BZW393228:BZW393229 CJS393228:CJS393229 CTO393228:CTO393229 DDK393228:DDK393229 DNG393228:DNG393229 DXC393228:DXC393229 EGY393228:EGY393229 EQU393228:EQU393229 FAQ393228:FAQ393229 FKM393228:FKM393229 FUI393228:FUI393229 GEE393228:GEE393229 GOA393228:GOA393229 GXW393228:GXW393229 HHS393228:HHS393229 HRO393228:HRO393229 IBK393228:IBK393229 ILG393228:ILG393229 IVC393228:IVC393229 JEY393228:JEY393229 JOU393228:JOU393229 JYQ393228:JYQ393229 KIM393228:KIM393229 KSI393228:KSI393229 LCE393228:LCE393229 LMA393228:LMA393229 LVW393228:LVW393229 MFS393228:MFS393229 MPO393228:MPO393229 MZK393228:MZK393229 NJG393228:NJG393229 NTC393228:NTC393229 OCY393228:OCY393229 OMU393228:OMU393229 OWQ393228:OWQ393229 PGM393228:PGM393229 PQI393228:PQI393229 QAE393228:QAE393229 QKA393228:QKA393229 QTW393228:QTW393229 RDS393228:RDS393229 RNO393228:RNO393229 RXK393228:RXK393229 SHG393228:SHG393229 SRC393228:SRC393229 TAY393228:TAY393229 TKU393228:TKU393229 TUQ393228:TUQ393229 UEM393228:UEM393229 UOI393228:UOI393229 UYE393228:UYE393229 VIA393228:VIA393229 VRW393228:VRW393229 WBS393228:WBS393229 WLO393228:WLO393229 WVK393228:WVK393229 C458764:C458765 IY458764:IY458765 SU458764:SU458765 ACQ458764:ACQ458765 AMM458764:AMM458765 AWI458764:AWI458765 BGE458764:BGE458765 BQA458764:BQA458765 BZW458764:BZW458765 CJS458764:CJS458765 CTO458764:CTO458765 DDK458764:DDK458765 DNG458764:DNG458765 DXC458764:DXC458765 EGY458764:EGY458765 EQU458764:EQU458765 FAQ458764:FAQ458765 FKM458764:FKM458765 FUI458764:FUI458765 GEE458764:GEE458765 GOA458764:GOA458765 GXW458764:GXW458765 HHS458764:HHS458765 HRO458764:HRO458765 IBK458764:IBK458765 ILG458764:ILG458765 IVC458764:IVC458765 JEY458764:JEY458765 JOU458764:JOU458765 JYQ458764:JYQ458765 KIM458764:KIM458765 KSI458764:KSI458765 LCE458764:LCE458765 LMA458764:LMA458765 LVW458764:LVW458765 MFS458764:MFS458765 MPO458764:MPO458765 MZK458764:MZK458765 NJG458764:NJG458765 NTC458764:NTC458765 OCY458764:OCY458765 OMU458764:OMU458765 OWQ458764:OWQ458765 PGM458764:PGM458765 PQI458764:PQI458765 QAE458764:QAE458765 QKA458764:QKA458765 QTW458764:QTW458765 RDS458764:RDS458765 RNO458764:RNO458765 RXK458764:RXK458765 SHG458764:SHG458765 SRC458764:SRC458765 TAY458764:TAY458765 TKU458764:TKU458765 TUQ458764:TUQ458765 UEM458764:UEM458765 UOI458764:UOI458765 UYE458764:UYE458765 VIA458764:VIA458765 VRW458764:VRW458765 WBS458764:WBS458765 WLO458764:WLO458765 WVK458764:WVK458765 C524300:C524301 IY524300:IY524301 SU524300:SU524301 ACQ524300:ACQ524301 AMM524300:AMM524301 AWI524300:AWI524301 BGE524300:BGE524301 BQA524300:BQA524301 BZW524300:BZW524301 CJS524300:CJS524301 CTO524300:CTO524301 DDK524300:DDK524301 DNG524300:DNG524301 DXC524300:DXC524301 EGY524300:EGY524301 EQU524300:EQU524301 FAQ524300:FAQ524301 FKM524300:FKM524301 FUI524300:FUI524301 GEE524300:GEE524301 GOA524300:GOA524301 GXW524300:GXW524301 HHS524300:HHS524301 HRO524300:HRO524301 IBK524300:IBK524301 ILG524300:ILG524301 IVC524300:IVC524301 JEY524300:JEY524301 JOU524300:JOU524301 JYQ524300:JYQ524301 KIM524300:KIM524301 KSI524300:KSI524301 LCE524300:LCE524301 LMA524300:LMA524301 LVW524300:LVW524301 MFS524300:MFS524301 MPO524300:MPO524301 MZK524300:MZK524301 NJG524300:NJG524301 NTC524300:NTC524301 OCY524300:OCY524301 OMU524300:OMU524301 OWQ524300:OWQ524301 PGM524300:PGM524301 PQI524300:PQI524301 QAE524300:QAE524301 QKA524300:QKA524301 QTW524300:QTW524301 RDS524300:RDS524301 RNO524300:RNO524301 RXK524300:RXK524301 SHG524300:SHG524301 SRC524300:SRC524301 TAY524300:TAY524301 TKU524300:TKU524301 TUQ524300:TUQ524301 UEM524300:UEM524301 UOI524300:UOI524301 UYE524300:UYE524301 VIA524300:VIA524301 VRW524300:VRW524301 WBS524300:WBS524301 WLO524300:WLO524301 WVK524300:WVK524301 C589836:C589837 IY589836:IY589837 SU589836:SU589837 ACQ589836:ACQ589837 AMM589836:AMM589837 AWI589836:AWI589837 BGE589836:BGE589837 BQA589836:BQA589837 BZW589836:BZW589837 CJS589836:CJS589837 CTO589836:CTO589837 DDK589836:DDK589837 DNG589836:DNG589837 DXC589836:DXC589837 EGY589836:EGY589837 EQU589836:EQU589837 FAQ589836:FAQ589837 FKM589836:FKM589837 FUI589836:FUI589837 GEE589836:GEE589837 GOA589836:GOA589837 GXW589836:GXW589837 HHS589836:HHS589837 HRO589836:HRO589837 IBK589836:IBK589837 ILG589836:ILG589837 IVC589836:IVC589837 JEY589836:JEY589837 JOU589836:JOU589837 JYQ589836:JYQ589837 KIM589836:KIM589837 KSI589836:KSI589837 LCE589836:LCE589837 LMA589836:LMA589837 LVW589836:LVW589837 MFS589836:MFS589837 MPO589836:MPO589837 MZK589836:MZK589837 NJG589836:NJG589837 NTC589836:NTC589837 OCY589836:OCY589837 OMU589836:OMU589837 OWQ589836:OWQ589837 PGM589836:PGM589837 PQI589836:PQI589837 QAE589836:QAE589837 QKA589836:QKA589837 QTW589836:QTW589837 RDS589836:RDS589837 RNO589836:RNO589837 RXK589836:RXK589837 SHG589836:SHG589837 SRC589836:SRC589837 TAY589836:TAY589837 TKU589836:TKU589837 TUQ589836:TUQ589837 UEM589836:UEM589837 UOI589836:UOI589837 UYE589836:UYE589837 VIA589836:VIA589837 VRW589836:VRW589837 WBS589836:WBS589837 WLO589836:WLO589837 WVK589836:WVK589837 C655372:C655373 IY655372:IY655373 SU655372:SU655373 ACQ655372:ACQ655373 AMM655372:AMM655373 AWI655372:AWI655373 BGE655372:BGE655373 BQA655372:BQA655373 BZW655372:BZW655373 CJS655372:CJS655373 CTO655372:CTO655373 DDK655372:DDK655373 DNG655372:DNG655373 DXC655372:DXC655373 EGY655372:EGY655373 EQU655372:EQU655373 FAQ655372:FAQ655373 FKM655372:FKM655373 FUI655372:FUI655373 GEE655372:GEE655373 GOA655372:GOA655373 GXW655372:GXW655373 HHS655372:HHS655373 HRO655372:HRO655373 IBK655372:IBK655373 ILG655372:ILG655373 IVC655372:IVC655373 JEY655372:JEY655373 JOU655372:JOU655373 JYQ655372:JYQ655373 KIM655372:KIM655373 KSI655372:KSI655373 LCE655372:LCE655373 LMA655372:LMA655373 LVW655372:LVW655373 MFS655372:MFS655373 MPO655372:MPO655373 MZK655372:MZK655373 NJG655372:NJG655373 NTC655372:NTC655373 OCY655372:OCY655373 OMU655372:OMU655373 OWQ655372:OWQ655373 PGM655372:PGM655373 PQI655372:PQI655373 QAE655372:QAE655373 QKA655372:QKA655373 QTW655372:QTW655373 RDS655372:RDS655373 RNO655372:RNO655373 RXK655372:RXK655373 SHG655372:SHG655373 SRC655372:SRC655373 TAY655372:TAY655373 TKU655372:TKU655373 TUQ655372:TUQ655373 UEM655372:UEM655373 UOI655372:UOI655373 UYE655372:UYE655373 VIA655372:VIA655373 VRW655372:VRW655373 WBS655372:WBS655373 WLO655372:WLO655373 WVK655372:WVK655373 C720908:C720909 IY720908:IY720909 SU720908:SU720909 ACQ720908:ACQ720909 AMM720908:AMM720909 AWI720908:AWI720909 BGE720908:BGE720909 BQA720908:BQA720909 BZW720908:BZW720909 CJS720908:CJS720909 CTO720908:CTO720909 DDK720908:DDK720909 DNG720908:DNG720909 DXC720908:DXC720909 EGY720908:EGY720909 EQU720908:EQU720909 FAQ720908:FAQ720909 FKM720908:FKM720909 FUI720908:FUI720909 GEE720908:GEE720909 GOA720908:GOA720909 GXW720908:GXW720909 HHS720908:HHS720909 HRO720908:HRO720909 IBK720908:IBK720909 ILG720908:ILG720909 IVC720908:IVC720909 JEY720908:JEY720909 JOU720908:JOU720909 JYQ720908:JYQ720909 KIM720908:KIM720909 KSI720908:KSI720909 LCE720908:LCE720909 LMA720908:LMA720909 LVW720908:LVW720909 MFS720908:MFS720909 MPO720908:MPO720909 MZK720908:MZK720909 NJG720908:NJG720909 NTC720908:NTC720909 OCY720908:OCY720909 OMU720908:OMU720909 OWQ720908:OWQ720909 PGM720908:PGM720909 PQI720908:PQI720909 QAE720908:QAE720909 QKA720908:QKA720909 QTW720908:QTW720909 RDS720908:RDS720909 RNO720908:RNO720909 RXK720908:RXK720909 SHG720908:SHG720909 SRC720908:SRC720909 TAY720908:TAY720909 TKU720908:TKU720909 TUQ720908:TUQ720909 UEM720908:UEM720909 UOI720908:UOI720909 UYE720908:UYE720909 VIA720908:VIA720909 VRW720908:VRW720909 WBS720908:WBS720909 WLO720908:WLO720909 WVK720908:WVK720909 C786444:C786445 IY786444:IY786445 SU786444:SU786445 ACQ786444:ACQ786445 AMM786444:AMM786445 AWI786444:AWI786445 BGE786444:BGE786445 BQA786444:BQA786445 BZW786444:BZW786445 CJS786444:CJS786445 CTO786444:CTO786445 DDK786444:DDK786445 DNG786444:DNG786445 DXC786444:DXC786445 EGY786444:EGY786445 EQU786444:EQU786445 FAQ786444:FAQ786445 FKM786444:FKM786445 FUI786444:FUI786445 GEE786444:GEE786445 GOA786444:GOA786445 GXW786444:GXW786445 HHS786444:HHS786445 HRO786444:HRO786445 IBK786444:IBK786445 ILG786444:ILG786445 IVC786444:IVC786445 JEY786444:JEY786445 JOU786444:JOU786445 JYQ786444:JYQ786445 KIM786444:KIM786445 KSI786444:KSI786445 LCE786444:LCE786445 LMA786444:LMA786445 LVW786444:LVW786445 MFS786444:MFS786445 MPO786444:MPO786445 MZK786444:MZK786445 NJG786444:NJG786445 NTC786444:NTC786445 OCY786444:OCY786445 OMU786444:OMU786445 OWQ786444:OWQ786445 PGM786444:PGM786445 PQI786444:PQI786445 QAE786444:QAE786445 QKA786444:QKA786445 QTW786444:QTW786445 RDS786444:RDS786445 RNO786444:RNO786445 RXK786444:RXK786445 SHG786444:SHG786445 SRC786444:SRC786445 TAY786444:TAY786445 TKU786444:TKU786445 TUQ786444:TUQ786445 UEM786444:UEM786445 UOI786444:UOI786445 UYE786444:UYE786445 VIA786444:VIA786445 VRW786444:VRW786445 WBS786444:WBS786445 WLO786444:WLO786445 WVK786444:WVK786445 C851980:C851981 IY851980:IY851981 SU851980:SU851981 ACQ851980:ACQ851981 AMM851980:AMM851981 AWI851980:AWI851981 BGE851980:BGE851981 BQA851980:BQA851981 BZW851980:BZW851981 CJS851980:CJS851981 CTO851980:CTO851981 DDK851980:DDK851981 DNG851980:DNG851981 DXC851980:DXC851981 EGY851980:EGY851981 EQU851980:EQU851981 FAQ851980:FAQ851981 FKM851980:FKM851981 FUI851980:FUI851981 GEE851980:GEE851981 GOA851980:GOA851981 GXW851980:GXW851981 HHS851980:HHS851981 HRO851980:HRO851981 IBK851980:IBK851981 ILG851980:ILG851981 IVC851980:IVC851981 JEY851980:JEY851981 JOU851980:JOU851981 JYQ851980:JYQ851981 KIM851980:KIM851981 KSI851980:KSI851981 LCE851980:LCE851981 LMA851980:LMA851981 LVW851980:LVW851981 MFS851980:MFS851981 MPO851980:MPO851981 MZK851980:MZK851981 NJG851980:NJG851981 NTC851980:NTC851981 OCY851980:OCY851981 OMU851980:OMU851981 OWQ851980:OWQ851981 PGM851980:PGM851981 PQI851980:PQI851981 QAE851980:QAE851981 QKA851980:QKA851981 QTW851980:QTW851981 RDS851980:RDS851981 RNO851980:RNO851981 RXK851980:RXK851981 SHG851980:SHG851981 SRC851980:SRC851981 TAY851980:TAY851981 TKU851980:TKU851981 TUQ851980:TUQ851981 UEM851980:UEM851981 UOI851980:UOI851981 UYE851980:UYE851981 VIA851980:VIA851981 VRW851980:VRW851981 WBS851980:WBS851981 WLO851980:WLO851981 WVK851980:WVK851981 C917516:C917517 IY917516:IY917517 SU917516:SU917517 ACQ917516:ACQ917517 AMM917516:AMM917517 AWI917516:AWI917517 BGE917516:BGE917517 BQA917516:BQA917517 BZW917516:BZW917517 CJS917516:CJS917517 CTO917516:CTO917517 DDK917516:DDK917517 DNG917516:DNG917517 DXC917516:DXC917517 EGY917516:EGY917517 EQU917516:EQU917517 FAQ917516:FAQ917517 FKM917516:FKM917517 FUI917516:FUI917517 GEE917516:GEE917517 GOA917516:GOA917517 GXW917516:GXW917517 HHS917516:HHS917517 HRO917516:HRO917517 IBK917516:IBK917517 ILG917516:ILG917517 IVC917516:IVC917517 JEY917516:JEY917517 JOU917516:JOU917517 JYQ917516:JYQ917517 KIM917516:KIM917517 KSI917516:KSI917517 LCE917516:LCE917517 LMA917516:LMA917517 LVW917516:LVW917517 MFS917516:MFS917517 MPO917516:MPO917517 MZK917516:MZK917517 NJG917516:NJG917517 NTC917516:NTC917517 OCY917516:OCY917517 OMU917516:OMU917517 OWQ917516:OWQ917517 PGM917516:PGM917517 PQI917516:PQI917517 QAE917516:QAE917517 QKA917516:QKA917517 QTW917516:QTW917517 RDS917516:RDS917517 RNO917516:RNO917517 RXK917516:RXK917517 SHG917516:SHG917517 SRC917516:SRC917517 TAY917516:TAY917517 TKU917516:TKU917517 TUQ917516:TUQ917517 UEM917516:UEM917517 UOI917516:UOI917517 UYE917516:UYE917517 VIA917516:VIA917517 VRW917516:VRW917517 WBS917516:WBS917517 WLO917516:WLO917517 WVK917516:WVK917517 C983052:C983053 IY983052:IY983053 SU983052:SU983053 ACQ983052:ACQ983053 AMM983052:AMM983053 AWI983052:AWI983053 BGE983052:BGE983053 BQA983052:BQA983053 BZW983052:BZW983053 CJS983052:CJS983053 CTO983052:CTO983053 DDK983052:DDK983053 DNG983052:DNG983053 DXC983052:DXC983053 EGY983052:EGY983053 EQU983052:EQU983053 FAQ983052:FAQ983053 FKM983052:FKM983053 FUI983052:FUI983053 GEE983052:GEE983053 GOA983052:GOA983053 GXW983052:GXW983053 HHS983052:HHS983053 HRO983052:HRO983053 IBK983052:IBK983053 ILG983052:ILG983053 IVC983052:IVC983053 JEY983052:JEY983053 JOU983052:JOU983053 JYQ983052:JYQ983053 KIM983052:KIM983053 KSI983052:KSI983053 LCE983052:LCE983053 LMA983052:LMA983053 LVW983052:LVW983053 MFS983052:MFS983053 MPO983052:MPO983053 MZK983052:MZK983053 NJG983052:NJG983053 NTC983052:NTC983053 OCY983052:OCY983053 OMU983052:OMU983053 OWQ983052:OWQ983053 PGM983052:PGM983053 PQI983052:PQI983053 QAE983052:QAE983053 QKA983052:QKA983053 QTW983052:QTW983053 RDS983052:RDS983053 RNO983052:RNO983053 RXK983052:RXK983053 SHG983052:SHG983053 SRC983052:SRC983053 TAY983052:TAY983053 TKU983052:TKU983053 TUQ983052:TUQ983053 UEM983052:UEM983053 UOI983052:UOI983053 UYE983052:UYE983053 VIA983052:VIA983053 VRW983052:VRW983053 WBS983052:WBS983053 WLO983052:WLO983053 WVK983052:WVK983053">
      <formula1>38718</formula1>
      <formula2>47484</formula2>
    </dataValidation>
    <dataValidation type="whole" allowBlank="1" showInputMessage="1" showErrorMessage="1" error="Значение должно быть числом" sqref="B8:B10 IX8:IX10 ST8:ST10 ACP8:ACP10 AML8:AML10 AWH8:AWH10 BGD8:BGD10 BPZ8:BPZ10 BZV8:BZV10 CJR8:CJR10 CTN8:CTN10 DDJ8:DDJ10 DNF8:DNF10 DXB8:DXB10 EGX8:EGX10 EQT8:EQT10 FAP8:FAP10 FKL8:FKL10 FUH8:FUH10 GED8:GED10 GNZ8:GNZ10 GXV8:GXV10 HHR8:HHR10 HRN8:HRN10 IBJ8:IBJ10 ILF8:ILF10 IVB8:IVB10 JEX8:JEX10 JOT8:JOT10 JYP8:JYP10 KIL8:KIL10 KSH8:KSH10 LCD8:LCD10 LLZ8:LLZ10 LVV8:LVV10 MFR8:MFR10 MPN8:MPN10 MZJ8:MZJ10 NJF8:NJF10 NTB8:NTB10 OCX8:OCX10 OMT8:OMT10 OWP8:OWP10 PGL8:PGL10 PQH8:PQH10 QAD8:QAD10 QJZ8:QJZ10 QTV8:QTV10 RDR8:RDR10 RNN8:RNN10 RXJ8:RXJ10 SHF8:SHF10 SRB8:SRB10 TAX8:TAX10 TKT8:TKT10 TUP8:TUP10 UEL8:UEL10 UOH8:UOH10 UYD8:UYD10 VHZ8:VHZ10 VRV8:VRV10 WBR8:WBR10 WLN8:WLN10 WVJ8:WVJ10 B65544:B65546 IX65544:IX65546 ST65544:ST65546 ACP65544:ACP65546 AML65544:AML65546 AWH65544:AWH65546 BGD65544:BGD65546 BPZ65544:BPZ65546 BZV65544:BZV65546 CJR65544:CJR65546 CTN65544:CTN65546 DDJ65544:DDJ65546 DNF65544:DNF65546 DXB65544:DXB65546 EGX65544:EGX65546 EQT65544:EQT65546 FAP65544:FAP65546 FKL65544:FKL65546 FUH65544:FUH65546 GED65544:GED65546 GNZ65544:GNZ65546 GXV65544:GXV65546 HHR65544:HHR65546 HRN65544:HRN65546 IBJ65544:IBJ65546 ILF65544:ILF65546 IVB65544:IVB65546 JEX65544:JEX65546 JOT65544:JOT65546 JYP65544:JYP65546 KIL65544:KIL65546 KSH65544:KSH65546 LCD65544:LCD65546 LLZ65544:LLZ65546 LVV65544:LVV65546 MFR65544:MFR65546 MPN65544:MPN65546 MZJ65544:MZJ65546 NJF65544:NJF65546 NTB65544:NTB65546 OCX65544:OCX65546 OMT65544:OMT65546 OWP65544:OWP65546 PGL65544:PGL65546 PQH65544:PQH65546 QAD65544:QAD65546 QJZ65544:QJZ65546 QTV65544:QTV65546 RDR65544:RDR65546 RNN65544:RNN65546 RXJ65544:RXJ65546 SHF65544:SHF65546 SRB65544:SRB65546 TAX65544:TAX65546 TKT65544:TKT65546 TUP65544:TUP65546 UEL65544:UEL65546 UOH65544:UOH65546 UYD65544:UYD65546 VHZ65544:VHZ65546 VRV65544:VRV65546 WBR65544:WBR65546 WLN65544:WLN65546 WVJ65544:WVJ65546 B131080:B131082 IX131080:IX131082 ST131080:ST131082 ACP131080:ACP131082 AML131080:AML131082 AWH131080:AWH131082 BGD131080:BGD131082 BPZ131080:BPZ131082 BZV131080:BZV131082 CJR131080:CJR131082 CTN131080:CTN131082 DDJ131080:DDJ131082 DNF131080:DNF131082 DXB131080:DXB131082 EGX131080:EGX131082 EQT131080:EQT131082 FAP131080:FAP131082 FKL131080:FKL131082 FUH131080:FUH131082 GED131080:GED131082 GNZ131080:GNZ131082 GXV131080:GXV131082 HHR131080:HHR131082 HRN131080:HRN131082 IBJ131080:IBJ131082 ILF131080:ILF131082 IVB131080:IVB131082 JEX131080:JEX131082 JOT131080:JOT131082 JYP131080:JYP131082 KIL131080:KIL131082 KSH131080:KSH131082 LCD131080:LCD131082 LLZ131080:LLZ131082 LVV131080:LVV131082 MFR131080:MFR131082 MPN131080:MPN131082 MZJ131080:MZJ131082 NJF131080:NJF131082 NTB131080:NTB131082 OCX131080:OCX131082 OMT131080:OMT131082 OWP131080:OWP131082 PGL131080:PGL131082 PQH131080:PQH131082 QAD131080:QAD131082 QJZ131080:QJZ131082 QTV131080:QTV131082 RDR131080:RDR131082 RNN131080:RNN131082 RXJ131080:RXJ131082 SHF131080:SHF131082 SRB131080:SRB131082 TAX131080:TAX131082 TKT131080:TKT131082 TUP131080:TUP131082 UEL131080:UEL131082 UOH131080:UOH131082 UYD131080:UYD131082 VHZ131080:VHZ131082 VRV131080:VRV131082 WBR131080:WBR131082 WLN131080:WLN131082 WVJ131080:WVJ131082 B196616:B196618 IX196616:IX196618 ST196616:ST196618 ACP196616:ACP196618 AML196616:AML196618 AWH196616:AWH196618 BGD196616:BGD196618 BPZ196616:BPZ196618 BZV196616:BZV196618 CJR196616:CJR196618 CTN196616:CTN196618 DDJ196616:DDJ196618 DNF196616:DNF196618 DXB196616:DXB196618 EGX196616:EGX196618 EQT196616:EQT196618 FAP196616:FAP196618 FKL196616:FKL196618 FUH196616:FUH196618 GED196616:GED196618 GNZ196616:GNZ196618 GXV196616:GXV196618 HHR196616:HHR196618 HRN196616:HRN196618 IBJ196616:IBJ196618 ILF196616:ILF196618 IVB196616:IVB196618 JEX196616:JEX196618 JOT196616:JOT196618 JYP196616:JYP196618 KIL196616:KIL196618 KSH196616:KSH196618 LCD196616:LCD196618 LLZ196616:LLZ196618 LVV196616:LVV196618 MFR196616:MFR196618 MPN196616:MPN196618 MZJ196616:MZJ196618 NJF196616:NJF196618 NTB196616:NTB196618 OCX196616:OCX196618 OMT196616:OMT196618 OWP196616:OWP196618 PGL196616:PGL196618 PQH196616:PQH196618 QAD196616:QAD196618 QJZ196616:QJZ196618 QTV196616:QTV196618 RDR196616:RDR196618 RNN196616:RNN196618 RXJ196616:RXJ196618 SHF196616:SHF196618 SRB196616:SRB196618 TAX196616:TAX196618 TKT196616:TKT196618 TUP196616:TUP196618 UEL196616:UEL196618 UOH196616:UOH196618 UYD196616:UYD196618 VHZ196616:VHZ196618 VRV196616:VRV196618 WBR196616:WBR196618 WLN196616:WLN196618 WVJ196616:WVJ196618 B262152:B262154 IX262152:IX262154 ST262152:ST262154 ACP262152:ACP262154 AML262152:AML262154 AWH262152:AWH262154 BGD262152:BGD262154 BPZ262152:BPZ262154 BZV262152:BZV262154 CJR262152:CJR262154 CTN262152:CTN262154 DDJ262152:DDJ262154 DNF262152:DNF262154 DXB262152:DXB262154 EGX262152:EGX262154 EQT262152:EQT262154 FAP262152:FAP262154 FKL262152:FKL262154 FUH262152:FUH262154 GED262152:GED262154 GNZ262152:GNZ262154 GXV262152:GXV262154 HHR262152:HHR262154 HRN262152:HRN262154 IBJ262152:IBJ262154 ILF262152:ILF262154 IVB262152:IVB262154 JEX262152:JEX262154 JOT262152:JOT262154 JYP262152:JYP262154 KIL262152:KIL262154 KSH262152:KSH262154 LCD262152:LCD262154 LLZ262152:LLZ262154 LVV262152:LVV262154 MFR262152:MFR262154 MPN262152:MPN262154 MZJ262152:MZJ262154 NJF262152:NJF262154 NTB262152:NTB262154 OCX262152:OCX262154 OMT262152:OMT262154 OWP262152:OWP262154 PGL262152:PGL262154 PQH262152:PQH262154 QAD262152:QAD262154 QJZ262152:QJZ262154 QTV262152:QTV262154 RDR262152:RDR262154 RNN262152:RNN262154 RXJ262152:RXJ262154 SHF262152:SHF262154 SRB262152:SRB262154 TAX262152:TAX262154 TKT262152:TKT262154 TUP262152:TUP262154 UEL262152:UEL262154 UOH262152:UOH262154 UYD262152:UYD262154 VHZ262152:VHZ262154 VRV262152:VRV262154 WBR262152:WBR262154 WLN262152:WLN262154 WVJ262152:WVJ262154 B327688:B327690 IX327688:IX327690 ST327688:ST327690 ACP327688:ACP327690 AML327688:AML327690 AWH327688:AWH327690 BGD327688:BGD327690 BPZ327688:BPZ327690 BZV327688:BZV327690 CJR327688:CJR327690 CTN327688:CTN327690 DDJ327688:DDJ327690 DNF327688:DNF327690 DXB327688:DXB327690 EGX327688:EGX327690 EQT327688:EQT327690 FAP327688:FAP327690 FKL327688:FKL327690 FUH327688:FUH327690 GED327688:GED327690 GNZ327688:GNZ327690 GXV327688:GXV327690 HHR327688:HHR327690 HRN327688:HRN327690 IBJ327688:IBJ327690 ILF327688:ILF327690 IVB327688:IVB327690 JEX327688:JEX327690 JOT327688:JOT327690 JYP327688:JYP327690 KIL327688:KIL327690 KSH327688:KSH327690 LCD327688:LCD327690 LLZ327688:LLZ327690 LVV327688:LVV327690 MFR327688:MFR327690 MPN327688:MPN327690 MZJ327688:MZJ327690 NJF327688:NJF327690 NTB327688:NTB327690 OCX327688:OCX327690 OMT327688:OMT327690 OWP327688:OWP327690 PGL327688:PGL327690 PQH327688:PQH327690 QAD327688:QAD327690 QJZ327688:QJZ327690 QTV327688:QTV327690 RDR327688:RDR327690 RNN327688:RNN327690 RXJ327688:RXJ327690 SHF327688:SHF327690 SRB327688:SRB327690 TAX327688:TAX327690 TKT327688:TKT327690 TUP327688:TUP327690 UEL327688:UEL327690 UOH327688:UOH327690 UYD327688:UYD327690 VHZ327688:VHZ327690 VRV327688:VRV327690 WBR327688:WBR327690 WLN327688:WLN327690 WVJ327688:WVJ327690 B393224:B393226 IX393224:IX393226 ST393224:ST393226 ACP393224:ACP393226 AML393224:AML393226 AWH393224:AWH393226 BGD393224:BGD393226 BPZ393224:BPZ393226 BZV393224:BZV393226 CJR393224:CJR393226 CTN393224:CTN393226 DDJ393224:DDJ393226 DNF393224:DNF393226 DXB393224:DXB393226 EGX393224:EGX393226 EQT393224:EQT393226 FAP393224:FAP393226 FKL393224:FKL393226 FUH393224:FUH393226 GED393224:GED393226 GNZ393224:GNZ393226 GXV393224:GXV393226 HHR393224:HHR393226 HRN393224:HRN393226 IBJ393224:IBJ393226 ILF393224:ILF393226 IVB393224:IVB393226 JEX393224:JEX393226 JOT393224:JOT393226 JYP393224:JYP393226 KIL393224:KIL393226 KSH393224:KSH393226 LCD393224:LCD393226 LLZ393224:LLZ393226 LVV393224:LVV393226 MFR393224:MFR393226 MPN393224:MPN393226 MZJ393224:MZJ393226 NJF393224:NJF393226 NTB393224:NTB393226 OCX393224:OCX393226 OMT393224:OMT393226 OWP393224:OWP393226 PGL393224:PGL393226 PQH393224:PQH393226 QAD393224:QAD393226 QJZ393224:QJZ393226 QTV393224:QTV393226 RDR393224:RDR393226 RNN393224:RNN393226 RXJ393224:RXJ393226 SHF393224:SHF393226 SRB393224:SRB393226 TAX393224:TAX393226 TKT393224:TKT393226 TUP393224:TUP393226 UEL393224:UEL393226 UOH393224:UOH393226 UYD393224:UYD393226 VHZ393224:VHZ393226 VRV393224:VRV393226 WBR393224:WBR393226 WLN393224:WLN393226 WVJ393224:WVJ393226 B458760:B458762 IX458760:IX458762 ST458760:ST458762 ACP458760:ACP458762 AML458760:AML458762 AWH458760:AWH458762 BGD458760:BGD458762 BPZ458760:BPZ458762 BZV458760:BZV458762 CJR458760:CJR458762 CTN458760:CTN458762 DDJ458760:DDJ458762 DNF458760:DNF458762 DXB458760:DXB458762 EGX458760:EGX458762 EQT458760:EQT458762 FAP458760:FAP458762 FKL458760:FKL458762 FUH458760:FUH458762 GED458760:GED458762 GNZ458760:GNZ458762 GXV458760:GXV458762 HHR458760:HHR458762 HRN458760:HRN458762 IBJ458760:IBJ458762 ILF458760:ILF458762 IVB458760:IVB458762 JEX458760:JEX458762 JOT458760:JOT458762 JYP458760:JYP458762 KIL458760:KIL458762 KSH458760:KSH458762 LCD458760:LCD458762 LLZ458760:LLZ458762 LVV458760:LVV458762 MFR458760:MFR458762 MPN458760:MPN458762 MZJ458760:MZJ458762 NJF458760:NJF458762 NTB458760:NTB458762 OCX458760:OCX458762 OMT458760:OMT458762 OWP458760:OWP458762 PGL458760:PGL458762 PQH458760:PQH458762 QAD458760:QAD458762 QJZ458760:QJZ458762 QTV458760:QTV458762 RDR458760:RDR458762 RNN458760:RNN458762 RXJ458760:RXJ458762 SHF458760:SHF458762 SRB458760:SRB458762 TAX458760:TAX458762 TKT458760:TKT458762 TUP458760:TUP458762 UEL458760:UEL458762 UOH458760:UOH458762 UYD458760:UYD458762 VHZ458760:VHZ458762 VRV458760:VRV458762 WBR458760:WBR458762 WLN458760:WLN458762 WVJ458760:WVJ458762 B524296:B524298 IX524296:IX524298 ST524296:ST524298 ACP524296:ACP524298 AML524296:AML524298 AWH524296:AWH524298 BGD524296:BGD524298 BPZ524296:BPZ524298 BZV524296:BZV524298 CJR524296:CJR524298 CTN524296:CTN524298 DDJ524296:DDJ524298 DNF524296:DNF524298 DXB524296:DXB524298 EGX524296:EGX524298 EQT524296:EQT524298 FAP524296:FAP524298 FKL524296:FKL524298 FUH524296:FUH524298 GED524296:GED524298 GNZ524296:GNZ524298 GXV524296:GXV524298 HHR524296:HHR524298 HRN524296:HRN524298 IBJ524296:IBJ524298 ILF524296:ILF524298 IVB524296:IVB524298 JEX524296:JEX524298 JOT524296:JOT524298 JYP524296:JYP524298 KIL524296:KIL524298 KSH524296:KSH524298 LCD524296:LCD524298 LLZ524296:LLZ524298 LVV524296:LVV524298 MFR524296:MFR524298 MPN524296:MPN524298 MZJ524296:MZJ524298 NJF524296:NJF524298 NTB524296:NTB524298 OCX524296:OCX524298 OMT524296:OMT524298 OWP524296:OWP524298 PGL524296:PGL524298 PQH524296:PQH524298 QAD524296:QAD524298 QJZ524296:QJZ524298 QTV524296:QTV524298 RDR524296:RDR524298 RNN524296:RNN524298 RXJ524296:RXJ524298 SHF524296:SHF524298 SRB524296:SRB524298 TAX524296:TAX524298 TKT524296:TKT524298 TUP524296:TUP524298 UEL524296:UEL524298 UOH524296:UOH524298 UYD524296:UYD524298 VHZ524296:VHZ524298 VRV524296:VRV524298 WBR524296:WBR524298 WLN524296:WLN524298 WVJ524296:WVJ524298 B589832:B589834 IX589832:IX589834 ST589832:ST589834 ACP589832:ACP589834 AML589832:AML589834 AWH589832:AWH589834 BGD589832:BGD589834 BPZ589832:BPZ589834 BZV589832:BZV589834 CJR589832:CJR589834 CTN589832:CTN589834 DDJ589832:DDJ589834 DNF589832:DNF589834 DXB589832:DXB589834 EGX589832:EGX589834 EQT589832:EQT589834 FAP589832:FAP589834 FKL589832:FKL589834 FUH589832:FUH589834 GED589832:GED589834 GNZ589832:GNZ589834 GXV589832:GXV589834 HHR589832:HHR589834 HRN589832:HRN589834 IBJ589832:IBJ589834 ILF589832:ILF589834 IVB589832:IVB589834 JEX589832:JEX589834 JOT589832:JOT589834 JYP589832:JYP589834 KIL589832:KIL589834 KSH589832:KSH589834 LCD589832:LCD589834 LLZ589832:LLZ589834 LVV589832:LVV589834 MFR589832:MFR589834 MPN589832:MPN589834 MZJ589832:MZJ589834 NJF589832:NJF589834 NTB589832:NTB589834 OCX589832:OCX589834 OMT589832:OMT589834 OWP589832:OWP589834 PGL589832:PGL589834 PQH589832:PQH589834 QAD589832:QAD589834 QJZ589832:QJZ589834 QTV589832:QTV589834 RDR589832:RDR589834 RNN589832:RNN589834 RXJ589832:RXJ589834 SHF589832:SHF589834 SRB589832:SRB589834 TAX589832:TAX589834 TKT589832:TKT589834 TUP589832:TUP589834 UEL589832:UEL589834 UOH589832:UOH589834 UYD589832:UYD589834 VHZ589832:VHZ589834 VRV589832:VRV589834 WBR589832:WBR589834 WLN589832:WLN589834 WVJ589832:WVJ589834 B655368:B655370 IX655368:IX655370 ST655368:ST655370 ACP655368:ACP655370 AML655368:AML655370 AWH655368:AWH655370 BGD655368:BGD655370 BPZ655368:BPZ655370 BZV655368:BZV655370 CJR655368:CJR655370 CTN655368:CTN655370 DDJ655368:DDJ655370 DNF655368:DNF655370 DXB655368:DXB655370 EGX655368:EGX655370 EQT655368:EQT655370 FAP655368:FAP655370 FKL655368:FKL655370 FUH655368:FUH655370 GED655368:GED655370 GNZ655368:GNZ655370 GXV655368:GXV655370 HHR655368:HHR655370 HRN655368:HRN655370 IBJ655368:IBJ655370 ILF655368:ILF655370 IVB655368:IVB655370 JEX655368:JEX655370 JOT655368:JOT655370 JYP655368:JYP655370 KIL655368:KIL655370 KSH655368:KSH655370 LCD655368:LCD655370 LLZ655368:LLZ655370 LVV655368:LVV655370 MFR655368:MFR655370 MPN655368:MPN655370 MZJ655368:MZJ655370 NJF655368:NJF655370 NTB655368:NTB655370 OCX655368:OCX655370 OMT655368:OMT655370 OWP655368:OWP655370 PGL655368:PGL655370 PQH655368:PQH655370 QAD655368:QAD655370 QJZ655368:QJZ655370 QTV655368:QTV655370 RDR655368:RDR655370 RNN655368:RNN655370 RXJ655368:RXJ655370 SHF655368:SHF655370 SRB655368:SRB655370 TAX655368:TAX655370 TKT655368:TKT655370 TUP655368:TUP655370 UEL655368:UEL655370 UOH655368:UOH655370 UYD655368:UYD655370 VHZ655368:VHZ655370 VRV655368:VRV655370 WBR655368:WBR655370 WLN655368:WLN655370 WVJ655368:WVJ655370 B720904:B720906 IX720904:IX720906 ST720904:ST720906 ACP720904:ACP720906 AML720904:AML720906 AWH720904:AWH720906 BGD720904:BGD720906 BPZ720904:BPZ720906 BZV720904:BZV720906 CJR720904:CJR720906 CTN720904:CTN720906 DDJ720904:DDJ720906 DNF720904:DNF720906 DXB720904:DXB720906 EGX720904:EGX720906 EQT720904:EQT720906 FAP720904:FAP720906 FKL720904:FKL720906 FUH720904:FUH720906 GED720904:GED720906 GNZ720904:GNZ720906 GXV720904:GXV720906 HHR720904:HHR720906 HRN720904:HRN720906 IBJ720904:IBJ720906 ILF720904:ILF720906 IVB720904:IVB720906 JEX720904:JEX720906 JOT720904:JOT720906 JYP720904:JYP720906 KIL720904:KIL720906 KSH720904:KSH720906 LCD720904:LCD720906 LLZ720904:LLZ720906 LVV720904:LVV720906 MFR720904:MFR720906 MPN720904:MPN720906 MZJ720904:MZJ720906 NJF720904:NJF720906 NTB720904:NTB720906 OCX720904:OCX720906 OMT720904:OMT720906 OWP720904:OWP720906 PGL720904:PGL720906 PQH720904:PQH720906 QAD720904:QAD720906 QJZ720904:QJZ720906 QTV720904:QTV720906 RDR720904:RDR720906 RNN720904:RNN720906 RXJ720904:RXJ720906 SHF720904:SHF720906 SRB720904:SRB720906 TAX720904:TAX720906 TKT720904:TKT720906 TUP720904:TUP720906 UEL720904:UEL720906 UOH720904:UOH720906 UYD720904:UYD720906 VHZ720904:VHZ720906 VRV720904:VRV720906 WBR720904:WBR720906 WLN720904:WLN720906 WVJ720904:WVJ720906 B786440:B786442 IX786440:IX786442 ST786440:ST786442 ACP786440:ACP786442 AML786440:AML786442 AWH786440:AWH786442 BGD786440:BGD786442 BPZ786440:BPZ786442 BZV786440:BZV786442 CJR786440:CJR786442 CTN786440:CTN786442 DDJ786440:DDJ786442 DNF786440:DNF786442 DXB786440:DXB786442 EGX786440:EGX786442 EQT786440:EQT786442 FAP786440:FAP786442 FKL786440:FKL786442 FUH786440:FUH786442 GED786440:GED786442 GNZ786440:GNZ786442 GXV786440:GXV786442 HHR786440:HHR786442 HRN786440:HRN786442 IBJ786440:IBJ786442 ILF786440:ILF786442 IVB786440:IVB786442 JEX786440:JEX786442 JOT786440:JOT786442 JYP786440:JYP786442 KIL786440:KIL786442 KSH786440:KSH786442 LCD786440:LCD786442 LLZ786440:LLZ786442 LVV786440:LVV786442 MFR786440:MFR786442 MPN786440:MPN786442 MZJ786440:MZJ786442 NJF786440:NJF786442 NTB786440:NTB786442 OCX786440:OCX786442 OMT786440:OMT786442 OWP786440:OWP786442 PGL786440:PGL786442 PQH786440:PQH786442 QAD786440:QAD786442 QJZ786440:QJZ786442 QTV786440:QTV786442 RDR786440:RDR786442 RNN786440:RNN786442 RXJ786440:RXJ786442 SHF786440:SHF786442 SRB786440:SRB786442 TAX786440:TAX786442 TKT786440:TKT786442 TUP786440:TUP786442 UEL786440:UEL786442 UOH786440:UOH786442 UYD786440:UYD786442 VHZ786440:VHZ786442 VRV786440:VRV786442 WBR786440:WBR786442 WLN786440:WLN786442 WVJ786440:WVJ786442 B851976:B851978 IX851976:IX851978 ST851976:ST851978 ACP851976:ACP851978 AML851976:AML851978 AWH851976:AWH851978 BGD851976:BGD851978 BPZ851976:BPZ851978 BZV851976:BZV851978 CJR851976:CJR851978 CTN851976:CTN851978 DDJ851976:DDJ851978 DNF851976:DNF851978 DXB851976:DXB851978 EGX851976:EGX851978 EQT851976:EQT851978 FAP851976:FAP851978 FKL851976:FKL851978 FUH851976:FUH851978 GED851976:GED851978 GNZ851976:GNZ851978 GXV851976:GXV851978 HHR851976:HHR851978 HRN851976:HRN851978 IBJ851976:IBJ851978 ILF851976:ILF851978 IVB851976:IVB851978 JEX851976:JEX851978 JOT851976:JOT851978 JYP851976:JYP851978 KIL851976:KIL851978 KSH851976:KSH851978 LCD851976:LCD851978 LLZ851976:LLZ851978 LVV851976:LVV851978 MFR851976:MFR851978 MPN851976:MPN851978 MZJ851976:MZJ851978 NJF851976:NJF851978 NTB851976:NTB851978 OCX851976:OCX851978 OMT851976:OMT851978 OWP851976:OWP851978 PGL851976:PGL851978 PQH851976:PQH851978 QAD851976:QAD851978 QJZ851976:QJZ851978 QTV851976:QTV851978 RDR851976:RDR851978 RNN851976:RNN851978 RXJ851976:RXJ851978 SHF851976:SHF851978 SRB851976:SRB851978 TAX851976:TAX851978 TKT851976:TKT851978 TUP851976:TUP851978 UEL851976:UEL851978 UOH851976:UOH851978 UYD851976:UYD851978 VHZ851976:VHZ851978 VRV851976:VRV851978 WBR851976:WBR851978 WLN851976:WLN851978 WVJ851976:WVJ851978 B917512:B917514 IX917512:IX917514 ST917512:ST917514 ACP917512:ACP917514 AML917512:AML917514 AWH917512:AWH917514 BGD917512:BGD917514 BPZ917512:BPZ917514 BZV917512:BZV917514 CJR917512:CJR917514 CTN917512:CTN917514 DDJ917512:DDJ917514 DNF917512:DNF917514 DXB917512:DXB917514 EGX917512:EGX917514 EQT917512:EQT917514 FAP917512:FAP917514 FKL917512:FKL917514 FUH917512:FUH917514 GED917512:GED917514 GNZ917512:GNZ917514 GXV917512:GXV917514 HHR917512:HHR917514 HRN917512:HRN917514 IBJ917512:IBJ917514 ILF917512:ILF917514 IVB917512:IVB917514 JEX917512:JEX917514 JOT917512:JOT917514 JYP917512:JYP917514 KIL917512:KIL917514 KSH917512:KSH917514 LCD917512:LCD917514 LLZ917512:LLZ917514 LVV917512:LVV917514 MFR917512:MFR917514 MPN917512:MPN917514 MZJ917512:MZJ917514 NJF917512:NJF917514 NTB917512:NTB917514 OCX917512:OCX917514 OMT917512:OMT917514 OWP917512:OWP917514 PGL917512:PGL917514 PQH917512:PQH917514 QAD917512:QAD917514 QJZ917512:QJZ917514 QTV917512:QTV917514 RDR917512:RDR917514 RNN917512:RNN917514 RXJ917512:RXJ917514 SHF917512:SHF917514 SRB917512:SRB917514 TAX917512:TAX917514 TKT917512:TKT917514 TUP917512:TUP917514 UEL917512:UEL917514 UOH917512:UOH917514 UYD917512:UYD917514 VHZ917512:VHZ917514 VRV917512:VRV917514 WBR917512:WBR917514 WLN917512:WLN917514 WVJ917512:WVJ917514 B983048:B983050 IX983048:IX983050 ST983048:ST983050 ACP983048:ACP983050 AML983048:AML983050 AWH983048:AWH983050 BGD983048:BGD983050 BPZ983048:BPZ983050 BZV983048:BZV983050 CJR983048:CJR983050 CTN983048:CTN983050 DDJ983048:DDJ983050 DNF983048:DNF983050 DXB983048:DXB983050 EGX983048:EGX983050 EQT983048:EQT983050 FAP983048:FAP983050 FKL983048:FKL983050 FUH983048:FUH983050 GED983048:GED983050 GNZ983048:GNZ983050 GXV983048:GXV983050 HHR983048:HHR983050 HRN983048:HRN983050 IBJ983048:IBJ983050 ILF983048:ILF983050 IVB983048:IVB983050 JEX983048:JEX983050 JOT983048:JOT983050 JYP983048:JYP983050 KIL983048:KIL983050 KSH983048:KSH983050 LCD983048:LCD983050 LLZ983048:LLZ983050 LVV983048:LVV983050 MFR983048:MFR983050 MPN983048:MPN983050 MZJ983048:MZJ983050 NJF983048:NJF983050 NTB983048:NTB983050 OCX983048:OCX983050 OMT983048:OMT983050 OWP983048:OWP983050 PGL983048:PGL983050 PQH983048:PQH983050 QAD983048:QAD983050 QJZ983048:QJZ983050 QTV983048:QTV983050 RDR983048:RDR983050 RNN983048:RNN983050 RXJ983048:RXJ983050 SHF983048:SHF983050 SRB983048:SRB983050 TAX983048:TAX983050 TKT983048:TKT983050 TUP983048:TUP983050 UEL983048:UEL983050 UOH983048:UOH983050 UYD983048:UYD983050 VHZ983048:VHZ983050 VRV983048:VRV983050 WBR983048:WBR983050 WLN983048:WLN983050 WVJ983048:WVJ983050 B5:B6 IX5:IX6 ST5:ST6 ACP5:ACP6 AML5:AML6 AWH5:AWH6 BGD5:BGD6 BPZ5:BPZ6 BZV5:BZV6 CJR5:CJR6 CTN5:CTN6 DDJ5:DDJ6 DNF5:DNF6 DXB5:DXB6 EGX5:EGX6 EQT5:EQT6 FAP5:FAP6 FKL5:FKL6 FUH5:FUH6 GED5:GED6 GNZ5:GNZ6 GXV5:GXV6 HHR5:HHR6 HRN5:HRN6 IBJ5:IBJ6 ILF5:ILF6 IVB5:IVB6 JEX5:JEX6 JOT5:JOT6 JYP5:JYP6 KIL5:KIL6 KSH5:KSH6 LCD5:LCD6 LLZ5:LLZ6 LVV5:LVV6 MFR5:MFR6 MPN5:MPN6 MZJ5:MZJ6 NJF5:NJF6 NTB5:NTB6 OCX5:OCX6 OMT5:OMT6 OWP5:OWP6 PGL5:PGL6 PQH5:PQH6 QAD5:QAD6 QJZ5:QJZ6 QTV5:QTV6 RDR5:RDR6 RNN5:RNN6 RXJ5:RXJ6 SHF5:SHF6 SRB5:SRB6 TAX5:TAX6 TKT5:TKT6 TUP5:TUP6 UEL5:UEL6 UOH5:UOH6 UYD5:UYD6 VHZ5:VHZ6 VRV5:VRV6 WBR5:WBR6 WLN5:WLN6 WVJ5:WVJ6 B65541:B65542 IX65541:IX65542 ST65541:ST65542 ACP65541:ACP65542 AML65541:AML65542 AWH65541:AWH65542 BGD65541:BGD65542 BPZ65541:BPZ65542 BZV65541:BZV65542 CJR65541:CJR65542 CTN65541:CTN65542 DDJ65541:DDJ65542 DNF65541:DNF65542 DXB65541:DXB65542 EGX65541:EGX65542 EQT65541:EQT65542 FAP65541:FAP65542 FKL65541:FKL65542 FUH65541:FUH65542 GED65541:GED65542 GNZ65541:GNZ65542 GXV65541:GXV65542 HHR65541:HHR65542 HRN65541:HRN65542 IBJ65541:IBJ65542 ILF65541:ILF65542 IVB65541:IVB65542 JEX65541:JEX65542 JOT65541:JOT65542 JYP65541:JYP65542 KIL65541:KIL65542 KSH65541:KSH65542 LCD65541:LCD65542 LLZ65541:LLZ65542 LVV65541:LVV65542 MFR65541:MFR65542 MPN65541:MPN65542 MZJ65541:MZJ65542 NJF65541:NJF65542 NTB65541:NTB65542 OCX65541:OCX65542 OMT65541:OMT65542 OWP65541:OWP65542 PGL65541:PGL65542 PQH65541:PQH65542 QAD65541:QAD65542 QJZ65541:QJZ65542 QTV65541:QTV65542 RDR65541:RDR65542 RNN65541:RNN65542 RXJ65541:RXJ65542 SHF65541:SHF65542 SRB65541:SRB65542 TAX65541:TAX65542 TKT65541:TKT65542 TUP65541:TUP65542 UEL65541:UEL65542 UOH65541:UOH65542 UYD65541:UYD65542 VHZ65541:VHZ65542 VRV65541:VRV65542 WBR65541:WBR65542 WLN65541:WLN65542 WVJ65541:WVJ65542 B131077:B131078 IX131077:IX131078 ST131077:ST131078 ACP131077:ACP131078 AML131077:AML131078 AWH131077:AWH131078 BGD131077:BGD131078 BPZ131077:BPZ131078 BZV131077:BZV131078 CJR131077:CJR131078 CTN131077:CTN131078 DDJ131077:DDJ131078 DNF131077:DNF131078 DXB131077:DXB131078 EGX131077:EGX131078 EQT131077:EQT131078 FAP131077:FAP131078 FKL131077:FKL131078 FUH131077:FUH131078 GED131077:GED131078 GNZ131077:GNZ131078 GXV131077:GXV131078 HHR131077:HHR131078 HRN131077:HRN131078 IBJ131077:IBJ131078 ILF131077:ILF131078 IVB131077:IVB131078 JEX131077:JEX131078 JOT131077:JOT131078 JYP131077:JYP131078 KIL131077:KIL131078 KSH131077:KSH131078 LCD131077:LCD131078 LLZ131077:LLZ131078 LVV131077:LVV131078 MFR131077:MFR131078 MPN131077:MPN131078 MZJ131077:MZJ131078 NJF131077:NJF131078 NTB131077:NTB131078 OCX131077:OCX131078 OMT131077:OMT131078 OWP131077:OWP131078 PGL131077:PGL131078 PQH131077:PQH131078 QAD131077:QAD131078 QJZ131077:QJZ131078 QTV131077:QTV131078 RDR131077:RDR131078 RNN131077:RNN131078 RXJ131077:RXJ131078 SHF131077:SHF131078 SRB131077:SRB131078 TAX131077:TAX131078 TKT131077:TKT131078 TUP131077:TUP131078 UEL131077:UEL131078 UOH131077:UOH131078 UYD131077:UYD131078 VHZ131077:VHZ131078 VRV131077:VRV131078 WBR131077:WBR131078 WLN131077:WLN131078 WVJ131077:WVJ131078 B196613:B196614 IX196613:IX196614 ST196613:ST196614 ACP196613:ACP196614 AML196613:AML196614 AWH196613:AWH196614 BGD196613:BGD196614 BPZ196613:BPZ196614 BZV196613:BZV196614 CJR196613:CJR196614 CTN196613:CTN196614 DDJ196613:DDJ196614 DNF196613:DNF196614 DXB196613:DXB196614 EGX196613:EGX196614 EQT196613:EQT196614 FAP196613:FAP196614 FKL196613:FKL196614 FUH196613:FUH196614 GED196613:GED196614 GNZ196613:GNZ196614 GXV196613:GXV196614 HHR196613:HHR196614 HRN196613:HRN196614 IBJ196613:IBJ196614 ILF196613:ILF196614 IVB196613:IVB196614 JEX196613:JEX196614 JOT196613:JOT196614 JYP196613:JYP196614 KIL196613:KIL196614 KSH196613:KSH196614 LCD196613:LCD196614 LLZ196613:LLZ196614 LVV196613:LVV196614 MFR196613:MFR196614 MPN196613:MPN196614 MZJ196613:MZJ196614 NJF196613:NJF196614 NTB196613:NTB196614 OCX196613:OCX196614 OMT196613:OMT196614 OWP196613:OWP196614 PGL196613:PGL196614 PQH196613:PQH196614 QAD196613:QAD196614 QJZ196613:QJZ196614 QTV196613:QTV196614 RDR196613:RDR196614 RNN196613:RNN196614 RXJ196613:RXJ196614 SHF196613:SHF196614 SRB196613:SRB196614 TAX196613:TAX196614 TKT196613:TKT196614 TUP196613:TUP196614 UEL196613:UEL196614 UOH196613:UOH196614 UYD196613:UYD196614 VHZ196613:VHZ196614 VRV196613:VRV196614 WBR196613:WBR196614 WLN196613:WLN196614 WVJ196613:WVJ196614 B262149:B262150 IX262149:IX262150 ST262149:ST262150 ACP262149:ACP262150 AML262149:AML262150 AWH262149:AWH262150 BGD262149:BGD262150 BPZ262149:BPZ262150 BZV262149:BZV262150 CJR262149:CJR262150 CTN262149:CTN262150 DDJ262149:DDJ262150 DNF262149:DNF262150 DXB262149:DXB262150 EGX262149:EGX262150 EQT262149:EQT262150 FAP262149:FAP262150 FKL262149:FKL262150 FUH262149:FUH262150 GED262149:GED262150 GNZ262149:GNZ262150 GXV262149:GXV262150 HHR262149:HHR262150 HRN262149:HRN262150 IBJ262149:IBJ262150 ILF262149:ILF262150 IVB262149:IVB262150 JEX262149:JEX262150 JOT262149:JOT262150 JYP262149:JYP262150 KIL262149:KIL262150 KSH262149:KSH262150 LCD262149:LCD262150 LLZ262149:LLZ262150 LVV262149:LVV262150 MFR262149:MFR262150 MPN262149:MPN262150 MZJ262149:MZJ262150 NJF262149:NJF262150 NTB262149:NTB262150 OCX262149:OCX262150 OMT262149:OMT262150 OWP262149:OWP262150 PGL262149:PGL262150 PQH262149:PQH262150 QAD262149:QAD262150 QJZ262149:QJZ262150 QTV262149:QTV262150 RDR262149:RDR262150 RNN262149:RNN262150 RXJ262149:RXJ262150 SHF262149:SHF262150 SRB262149:SRB262150 TAX262149:TAX262150 TKT262149:TKT262150 TUP262149:TUP262150 UEL262149:UEL262150 UOH262149:UOH262150 UYD262149:UYD262150 VHZ262149:VHZ262150 VRV262149:VRV262150 WBR262149:WBR262150 WLN262149:WLN262150 WVJ262149:WVJ262150 B327685:B327686 IX327685:IX327686 ST327685:ST327686 ACP327685:ACP327686 AML327685:AML327686 AWH327685:AWH327686 BGD327685:BGD327686 BPZ327685:BPZ327686 BZV327685:BZV327686 CJR327685:CJR327686 CTN327685:CTN327686 DDJ327685:DDJ327686 DNF327685:DNF327686 DXB327685:DXB327686 EGX327685:EGX327686 EQT327685:EQT327686 FAP327685:FAP327686 FKL327685:FKL327686 FUH327685:FUH327686 GED327685:GED327686 GNZ327685:GNZ327686 GXV327685:GXV327686 HHR327685:HHR327686 HRN327685:HRN327686 IBJ327685:IBJ327686 ILF327685:ILF327686 IVB327685:IVB327686 JEX327685:JEX327686 JOT327685:JOT327686 JYP327685:JYP327686 KIL327685:KIL327686 KSH327685:KSH327686 LCD327685:LCD327686 LLZ327685:LLZ327686 LVV327685:LVV327686 MFR327685:MFR327686 MPN327685:MPN327686 MZJ327685:MZJ327686 NJF327685:NJF327686 NTB327685:NTB327686 OCX327685:OCX327686 OMT327685:OMT327686 OWP327685:OWP327686 PGL327685:PGL327686 PQH327685:PQH327686 QAD327685:QAD327686 QJZ327685:QJZ327686 QTV327685:QTV327686 RDR327685:RDR327686 RNN327685:RNN327686 RXJ327685:RXJ327686 SHF327685:SHF327686 SRB327685:SRB327686 TAX327685:TAX327686 TKT327685:TKT327686 TUP327685:TUP327686 UEL327685:UEL327686 UOH327685:UOH327686 UYD327685:UYD327686 VHZ327685:VHZ327686 VRV327685:VRV327686 WBR327685:WBR327686 WLN327685:WLN327686 WVJ327685:WVJ327686 B393221:B393222 IX393221:IX393222 ST393221:ST393222 ACP393221:ACP393222 AML393221:AML393222 AWH393221:AWH393222 BGD393221:BGD393222 BPZ393221:BPZ393222 BZV393221:BZV393222 CJR393221:CJR393222 CTN393221:CTN393222 DDJ393221:DDJ393222 DNF393221:DNF393222 DXB393221:DXB393222 EGX393221:EGX393222 EQT393221:EQT393222 FAP393221:FAP393222 FKL393221:FKL393222 FUH393221:FUH393222 GED393221:GED393222 GNZ393221:GNZ393222 GXV393221:GXV393222 HHR393221:HHR393222 HRN393221:HRN393222 IBJ393221:IBJ393222 ILF393221:ILF393222 IVB393221:IVB393222 JEX393221:JEX393222 JOT393221:JOT393222 JYP393221:JYP393222 KIL393221:KIL393222 KSH393221:KSH393222 LCD393221:LCD393222 LLZ393221:LLZ393222 LVV393221:LVV393222 MFR393221:MFR393222 MPN393221:MPN393222 MZJ393221:MZJ393222 NJF393221:NJF393222 NTB393221:NTB393222 OCX393221:OCX393222 OMT393221:OMT393222 OWP393221:OWP393222 PGL393221:PGL393222 PQH393221:PQH393222 QAD393221:QAD393222 QJZ393221:QJZ393222 QTV393221:QTV393222 RDR393221:RDR393222 RNN393221:RNN393222 RXJ393221:RXJ393222 SHF393221:SHF393222 SRB393221:SRB393222 TAX393221:TAX393222 TKT393221:TKT393222 TUP393221:TUP393222 UEL393221:UEL393222 UOH393221:UOH393222 UYD393221:UYD393222 VHZ393221:VHZ393222 VRV393221:VRV393222 WBR393221:WBR393222 WLN393221:WLN393222 WVJ393221:WVJ393222 B458757:B458758 IX458757:IX458758 ST458757:ST458758 ACP458757:ACP458758 AML458757:AML458758 AWH458757:AWH458758 BGD458757:BGD458758 BPZ458757:BPZ458758 BZV458757:BZV458758 CJR458757:CJR458758 CTN458757:CTN458758 DDJ458757:DDJ458758 DNF458757:DNF458758 DXB458757:DXB458758 EGX458757:EGX458758 EQT458757:EQT458758 FAP458757:FAP458758 FKL458757:FKL458758 FUH458757:FUH458758 GED458757:GED458758 GNZ458757:GNZ458758 GXV458757:GXV458758 HHR458757:HHR458758 HRN458757:HRN458758 IBJ458757:IBJ458758 ILF458757:ILF458758 IVB458757:IVB458758 JEX458757:JEX458758 JOT458757:JOT458758 JYP458757:JYP458758 KIL458757:KIL458758 KSH458757:KSH458758 LCD458757:LCD458758 LLZ458757:LLZ458758 LVV458757:LVV458758 MFR458757:MFR458758 MPN458757:MPN458758 MZJ458757:MZJ458758 NJF458757:NJF458758 NTB458757:NTB458758 OCX458757:OCX458758 OMT458757:OMT458758 OWP458757:OWP458758 PGL458757:PGL458758 PQH458757:PQH458758 QAD458757:QAD458758 QJZ458757:QJZ458758 QTV458757:QTV458758 RDR458757:RDR458758 RNN458757:RNN458758 RXJ458757:RXJ458758 SHF458757:SHF458758 SRB458757:SRB458758 TAX458757:TAX458758 TKT458757:TKT458758 TUP458757:TUP458758 UEL458757:UEL458758 UOH458757:UOH458758 UYD458757:UYD458758 VHZ458757:VHZ458758 VRV458757:VRV458758 WBR458757:WBR458758 WLN458757:WLN458758 WVJ458757:WVJ458758 B524293:B524294 IX524293:IX524294 ST524293:ST524294 ACP524293:ACP524294 AML524293:AML524294 AWH524293:AWH524294 BGD524293:BGD524294 BPZ524293:BPZ524294 BZV524293:BZV524294 CJR524293:CJR524294 CTN524293:CTN524294 DDJ524293:DDJ524294 DNF524293:DNF524294 DXB524293:DXB524294 EGX524293:EGX524294 EQT524293:EQT524294 FAP524293:FAP524294 FKL524293:FKL524294 FUH524293:FUH524294 GED524293:GED524294 GNZ524293:GNZ524294 GXV524293:GXV524294 HHR524293:HHR524294 HRN524293:HRN524294 IBJ524293:IBJ524294 ILF524293:ILF524294 IVB524293:IVB524294 JEX524293:JEX524294 JOT524293:JOT524294 JYP524293:JYP524294 KIL524293:KIL524294 KSH524293:KSH524294 LCD524293:LCD524294 LLZ524293:LLZ524294 LVV524293:LVV524294 MFR524293:MFR524294 MPN524293:MPN524294 MZJ524293:MZJ524294 NJF524293:NJF524294 NTB524293:NTB524294 OCX524293:OCX524294 OMT524293:OMT524294 OWP524293:OWP524294 PGL524293:PGL524294 PQH524293:PQH524294 QAD524293:QAD524294 QJZ524293:QJZ524294 QTV524293:QTV524294 RDR524293:RDR524294 RNN524293:RNN524294 RXJ524293:RXJ524294 SHF524293:SHF524294 SRB524293:SRB524294 TAX524293:TAX524294 TKT524293:TKT524294 TUP524293:TUP524294 UEL524293:UEL524294 UOH524293:UOH524294 UYD524293:UYD524294 VHZ524293:VHZ524294 VRV524293:VRV524294 WBR524293:WBR524294 WLN524293:WLN524294 WVJ524293:WVJ524294 B589829:B589830 IX589829:IX589830 ST589829:ST589830 ACP589829:ACP589830 AML589829:AML589830 AWH589829:AWH589830 BGD589829:BGD589830 BPZ589829:BPZ589830 BZV589829:BZV589830 CJR589829:CJR589830 CTN589829:CTN589830 DDJ589829:DDJ589830 DNF589829:DNF589830 DXB589829:DXB589830 EGX589829:EGX589830 EQT589829:EQT589830 FAP589829:FAP589830 FKL589829:FKL589830 FUH589829:FUH589830 GED589829:GED589830 GNZ589829:GNZ589830 GXV589829:GXV589830 HHR589829:HHR589830 HRN589829:HRN589830 IBJ589829:IBJ589830 ILF589829:ILF589830 IVB589829:IVB589830 JEX589829:JEX589830 JOT589829:JOT589830 JYP589829:JYP589830 KIL589829:KIL589830 KSH589829:KSH589830 LCD589829:LCD589830 LLZ589829:LLZ589830 LVV589829:LVV589830 MFR589829:MFR589830 MPN589829:MPN589830 MZJ589829:MZJ589830 NJF589829:NJF589830 NTB589829:NTB589830 OCX589829:OCX589830 OMT589829:OMT589830 OWP589829:OWP589830 PGL589829:PGL589830 PQH589829:PQH589830 QAD589829:QAD589830 QJZ589829:QJZ589830 QTV589829:QTV589830 RDR589829:RDR589830 RNN589829:RNN589830 RXJ589829:RXJ589830 SHF589829:SHF589830 SRB589829:SRB589830 TAX589829:TAX589830 TKT589829:TKT589830 TUP589829:TUP589830 UEL589829:UEL589830 UOH589829:UOH589830 UYD589829:UYD589830 VHZ589829:VHZ589830 VRV589829:VRV589830 WBR589829:WBR589830 WLN589829:WLN589830 WVJ589829:WVJ589830 B655365:B655366 IX655365:IX655366 ST655365:ST655366 ACP655365:ACP655366 AML655365:AML655366 AWH655365:AWH655366 BGD655365:BGD655366 BPZ655365:BPZ655366 BZV655365:BZV655366 CJR655365:CJR655366 CTN655365:CTN655366 DDJ655365:DDJ655366 DNF655365:DNF655366 DXB655365:DXB655366 EGX655365:EGX655366 EQT655365:EQT655366 FAP655365:FAP655366 FKL655365:FKL655366 FUH655365:FUH655366 GED655365:GED655366 GNZ655365:GNZ655366 GXV655365:GXV655366 HHR655365:HHR655366 HRN655365:HRN655366 IBJ655365:IBJ655366 ILF655365:ILF655366 IVB655365:IVB655366 JEX655365:JEX655366 JOT655365:JOT655366 JYP655365:JYP655366 KIL655365:KIL655366 KSH655365:KSH655366 LCD655365:LCD655366 LLZ655365:LLZ655366 LVV655365:LVV655366 MFR655365:MFR655366 MPN655365:MPN655366 MZJ655365:MZJ655366 NJF655365:NJF655366 NTB655365:NTB655366 OCX655365:OCX655366 OMT655365:OMT655366 OWP655365:OWP655366 PGL655365:PGL655366 PQH655365:PQH655366 QAD655365:QAD655366 QJZ655365:QJZ655366 QTV655365:QTV655366 RDR655365:RDR655366 RNN655365:RNN655366 RXJ655365:RXJ655366 SHF655365:SHF655366 SRB655365:SRB655366 TAX655365:TAX655366 TKT655365:TKT655366 TUP655365:TUP655366 UEL655365:UEL655366 UOH655365:UOH655366 UYD655365:UYD655366 VHZ655365:VHZ655366 VRV655365:VRV655366 WBR655365:WBR655366 WLN655365:WLN655366 WVJ655365:WVJ655366 B720901:B720902 IX720901:IX720902 ST720901:ST720902 ACP720901:ACP720902 AML720901:AML720902 AWH720901:AWH720902 BGD720901:BGD720902 BPZ720901:BPZ720902 BZV720901:BZV720902 CJR720901:CJR720902 CTN720901:CTN720902 DDJ720901:DDJ720902 DNF720901:DNF720902 DXB720901:DXB720902 EGX720901:EGX720902 EQT720901:EQT720902 FAP720901:FAP720902 FKL720901:FKL720902 FUH720901:FUH720902 GED720901:GED720902 GNZ720901:GNZ720902 GXV720901:GXV720902 HHR720901:HHR720902 HRN720901:HRN720902 IBJ720901:IBJ720902 ILF720901:ILF720902 IVB720901:IVB720902 JEX720901:JEX720902 JOT720901:JOT720902 JYP720901:JYP720902 KIL720901:KIL720902 KSH720901:KSH720902 LCD720901:LCD720902 LLZ720901:LLZ720902 LVV720901:LVV720902 MFR720901:MFR720902 MPN720901:MPN720902 MZJ720901:MZJ720902 NJF720901:NJF720902 NTB720901:NTB720902 OCX720901:OCX720902 OMT720901:OMT720902 OWP720901:OWP720902 PGL720901:PGL720902 PQH720901:PQH720902 QAD720901:QAD720902 QJZ720901:QJZ720902 QTV720901:QTV720902 RDR720901:RDR720902 RNN720901:RNN720902 RXJ720901:RXJ720902 SHF720901:SHF720902 SRB720901:SRB720902 TAX720901:TAX720902 TKT720901:TKT720902 TUP720901:TUP720902 UEL720901:UEL720902 UOH720901:UOH720902 UYD720901:UYD720902 VHZ720901:VHZ720902 VRV720901:VRV720902 WBR720901:WBR720902 WLN720901:WLN720902 WVJ720901:WVJ720902 B786437:B786438 IX786437:IX786438 ST786437:ST786438 ACP786437:ACP786438 AML786437:AML786438 AWH786437:AWH786438 BGD786437:BGD786438 BPZ786437:BPZ786438 BZV786437:BZV786438 CJR786437:CJR786438 CTN786437:CTN786438 DDJ786437:DDJ786438 DNF786437:DNF786438 DXB786437:DXB786438 EGX786437:EGX786438 EQT786437:EQT786438 FAP786437:FAP786438 FKL786437:FKL786438 FUH786437:FUH786438 GED786437:GED786438 GNZ786437:GNZ786438 GXV786437:GXV786438 HHR786437:HHR786438 HRN786437:HRN786438 IBJ786437:IBJ786438 ILF786437:ILF786438 IVB786437:IVB786438 JEX786437:JEX786438 JOT786437:JOT786438 JYP786437:JYP786438 KIL786437:KIL786438 KSH786437:KSH786438 LCD786437:LCD786438 LLZ786437:LLZ786438 LVV786437:LVV786438 MFR786437:MFR786438 MPN786437:MPN786438 MZJ786437:MZJ786438 NJF786437:NJF786438 NTB786437:NTB786438 OCX786437:OCX786438 OMT786437:OMT786438 OWP786437:OWP786438 PGL786437:PGL786438 PQH786437:PQH786438 QAD786437:QAD786438 QJZ786437:QJZ786438 QTV786437:QTV786438 RDR786437:RDR786438 RNN786437:RNN786438 RXJ786437:RXJ786438 SHF786437:SHF786438 SRB786437:SRB786438 TAX786437:TAX786438 TKT786437:TKT786438 TUP786437:TUP786438 UEL786437:UEL786438 UOH786437:UOH786438 UYD786437:UYD786438 VHZ786437:VHZ786438 VRV786437:VRV786438 WBR786437:WBR786438 WLN786437:WLN786438 WVJ786437:WVJ786438 B851973:B851974 IX851973:IX851974 ST851973:ST851974 ACP851973:ACP851974 AML851973:AML851974 AWH851973:AWH851974 BGD851973:BGD851974 BPZ851973:BPZ851974 BZV851973:BZV851974 CJR851973:CJR851974 CTN851973:CTN851974 DDJ851973:DDJ851974 DNF851973:DNF851974 DXB851973:DXB851974 EGX851973:EGX851974 EQT851973:EQT851974 FAP851973:FAP851974 FKL851973:FKL851974 FUH851973:FUH851974 GED851973:GED851974 GNZ851973:GNZ851974 GXV851973:GXV851974 HHR851973:HHR851974 HRN851973:HRN851974 IBJ851973:IBJ851974 ILF851973:ILF851974 IVB851973:IVB851974 JEX851973:JEX851974 JOT851973:JOT851974 JYP851973:JYP851974 KIL851973:KIL851974 KSH851973:KSH851974 LCD851973:LCD851974 LLZ851973:LLZ851974 LVV851973:LVV851974 MFR851973:MFR851974 MPN851973:MPN851974 MZJ851973:MZJ851974 NJF851973:NJF851974 NTB851973:NTB851974 OCX851973:OCX851974 OMT851973:OMT851974 OWP851973:OWP851974 PGL851973:PGL851974 PQH851973:PQH851974 QAD851973:QAD851974 QJZ851973:QJZ851974 QTV851973:QTV851974 RDR851973:RDR851974 RNN851973:RNN851974 RXJ851973:RXJ851974 SHF851973:SHF851974 SRB851973:SRB851974 TAX851973:TAX851974 TKT851973:TKT851974 TUP851973:TUP851974 UEL851973:UEL851974 UOH851973:UOH851974 UYD851973:UYD851974 VHZ851973:VHZ851974 VRV851973:VRV851974 WBR851973:WBR851974 WLN851973:WLN851974 WVJ851973:WVJ851974 B917509:B917510 IX917509:IX917510 ST917509:ST917510 ACP917509:ACP917510 AML917509:AML917510 AWH917509:AWH917510 BGD917509:BGD917510 BPZ917509:BPZ917510 BZV917509:BZV917510 CJR917509:CJR917510 CTN917509:CTN917510 DDJ917509:DDJ917510 DNF917509:DNF917510 DXB917509:DXB917510 EGX917509:EGX917510 EQT917509:EQT917510 FAP917509:FAP917510 FKL917509:FKL917510 FUH917509:FUH917510 GED917509:GED917510 GNZ917509:GNZ917510 GXV917509:GXV917510 HHR917509:HHR917510 HRN917509:HRN917510 IBJ917509:IBJ917510 ILF917509:ILF917510 IVB917509:IVB917510 JEX917509:JEX917510 JOT917509:JOT917510 JYP917509:JYP917510 KIL917509:KIL917510 KSH917509:KSH917510 LCD917509:LCD917510 LLZ917509:LLZ917510 LVV917509:LVV917510 MFR917509:MFR917510 MPN917509:MPN917510 MZJ917509:MZJ917510 NJF917509:NJF917510 NTB917509:NTB917510 OCX917509:OCX917510 OMT917509:OMT917510 OWP917509:OWP917510 PGL917509:PGL917510 PQH917509:PQH917510 QAD917509:QAD917510 QJZ917509:QJZ917510 QTV917509:QTV917510 RDR917509:RDR917510 RNN917509:RNN917510 RXJ917509:RXJ917510 SHF917509:SHF917510 SRB917509:SRB917510 TAX917509:TAX917510 TKT917509:TKT917510 TUP917509:TUP917510 UEL917509:UEL917510 UOH917509:UOH917510 UYD917509:UYD917510 VHZ917509:VHZ917510 VRV917509:VRV917510 WBR917509:WBR917510 WLN917509:WLN917510 WVJ917509:WVJ917510 B983045:B983046 IX983045:IX983046 ST983045:ST983046 ACP983045:ACP983046 AML983045:AML983046 AWH983045:AWH983046 BGD983045:BGD983046 BPZ983045:BPZ983046 BZV983045:BZV983046 CJR983045:CJR983046 CTN983045:CTN983046 DDJ983045:DDJ983046 DNF983045:DNF983046 DXB983045:DXB983046 EGX983045:EGX983046 EQT983045:EQT983046 FAP983045:FAP983046 FKL983045:FKL983046 FUH983045:FUH983046 GED983045:GED983046 GNZ983045:GNZ983046 GXV983045:GXV983046 HHR983045:HHR983046 HRN983045:HRN983046 IBJ983045:IBJ983046 ILF983045:ILF983046 IVB983045:IVB983046 JEX983045:JEX983046 JOT983045:JOT983046 JYP983045:JYP983046 KIL983045:KIL983046 KSH983045:KSH983046 LCD983045:LCD983046 LLZ983045:LLZ983046 LVV983045:LVV983046 MFR983045:MFR983046 MPN983045:MPN983046 MZJ983045:MZJ983046 NJF983045:NJF983046 NTB983045:NTB983046 OCX983045:OCX983046 OMT983045:OMT983046 OWP983045:OWP983046 PGL983045:PGL983046 PQH983045:PQH983046 QAD983045:QAD983046 QJZ983045:QJZ983046 QTV983045:QTV983046 RDR983045:RDR983046 RNN983045:RNN983046 RXJ983045:RXJ983046 SHF983045:SHF983046 SRB983045:SRB983046 TAX983045:TAX983046 TKT983045:TKT983046 TUP983045:TUP983046 UEL983045:UEL983046 UOH983045:UOH983046 UYD983045:UYD983046 VHZ983045:VHZ983046 VRV983045:VRV983046 WBR983045:WBR983046 WLN983045:WLN983046 WVJ983045:WVJ983046">
      <formula1>0</formula1>
      <formula2>9.99999999999999E+23</formula2>
    </dataValidation>
    <dataValidation type="whole" allowBlank="1" showInputMessage="1" showErrorMessage="1" error="Неверен УНП " sqref="A65512:A65535 IW65512:IW65535 SS65512:SS65535 ACO65512:ACO65535 AMK65512:AMK65535 AWG65512:AWG65535 BGC65512:BGC65535 BPY65512:BPY65535 BZU65512:BZU65535 CJQ65512:CJQ65535 CTM65512:CTM65535 DDI65512:DDI65535 DNE65512:DNE65535 DXA65512:DXA65535 EGW65512:EGW65535 EQS65512:EQS65535 FAO65512:FAO65535 FKK65512:FKK65535 FUG65512:FUG65535 GEC65512:GEC65535 GNY65512:GNY65535 GXU65512:GXU65535 HHQ65512:HHQ65535 HRM65512:HRM65535 IBI65512:IBI65535 ILE65512:ILE65535 IVA65512:IVA65535 JEW65512:JEW65535 JOS65512:JOS65535 JYO65512:JYO65535 KIK65512:KIK65535 KSG65512:KSG65535 LCC65512:LCC65535 LLY65512:LLY65535 LVU65512:LVU65535 MFQ65512:MFQ65535 MPM65512:MPM65535 MZI65512:MZI65535 NJE65512:NJE65535 NTA65512:NTA65535 OCW65512:OCW65535 OMS65512:OMS65535 OWO65512:OWO65535 PGK65512:PGK65535 PQG65512:PQG65535 QAC65512:QAC65535 QJY65512:QJY65535 QTU65512:QTU65535 RDQ65512:RDQ65535 RNM65512:RNM65535 RXI65512:RXI65535 SHE65512:SHE65535 SRA65512:SRA65535 TAW65512:TAW65535 TKS65512:TKS65535 TUO65512:TUO65535 UEK65512:UEK65535 UOG65512:UOG65535 UYC65512:UYC65535 VHY65512:VHY65535 VRU65512:VRU65535 WBQ65512:WBQ65535 WLM65512:WLM65535 WVI65512:WVI65535 A131048:A131071 IW131048:IW131071 SS131048:SS131071 ACO131048:ACO131071 AMK131048:AMK131071 AWG131048:AWG131071 BGC131048:BGC131071 BPY131048:BPY131071 BZU131048:BZU131071 CJQ131048:CJQ131071 CTM131048:CTM131071 DDI131048:DDI131071 DNE131048:DNE131071 DXA131048:DXA131071 EGW131048:EGW131071 EQS131048:EQS131071 FAO131048:FAO131071 FKK131048:FKK131071 FUG131048:FUG131071 GEC131048:GEC131071 GNY131048:GNY131071 GXU131048:GXU131071 HHQ131048:HHQ131071 HRM131048:HRM131071 IBI131048:IBI131071 ILE131048:ILE131071 IVA131048:IVA131071 JEW131048:JEW131071 JOS131048:JOS131071 JYO131048:JYO131071 KIK131048:KIK131071 KSG131048:KSG131071 LCC131048:LCC131071 LLY131048:LLY131071 LVU131048:LVU131071 MFQ131048:MFQ131071 MPM131048:MPM131071 MZI131048:MZI131071 NJE131048:NJE131071 NTA131048:NTA131071 OCW131048:OCW131071 OMS131048:OMS131071 OWO131048:OWO131071 PGK131048:PGK131071 PQG131048:PQG131071 QAC131048:QAC131071 QJY131048:QJY131071 QTU131048:QTU131071 RDQ131048:RDQ131071 RNM131048:RNM131071 RXI131048:RXI131071 SHE131048:SHE131071 SRA131048:SRA131071 TAW131048:TAW131071 TKS131048:TKS131071 TUO131048:TUO131071 UEK131048:UEK131071 UOG131048:UOG131071 UYC131048:UYC131071 VHY131048:VHY131071 VRU131048:VRU131071 WBQ131048:WBQ131071 WLM131048:WLM131071 WVI131048:WVI131071 A196584:A196607 IW196584:IW196607 SS196584:SS196607 ACO196584:ACO196607 AMK196584:AMK196607 AWG196584:AWG196607 BGC196584:BGC196607 BPY196584:BPY196607 BZU196584:BZU196607 CJQ196584:CJQ196607 CTM196584:CTM196607 DDI196584:DDI196607 DNE196584:DNE196607 DXA196584:DXA196607 EGW196584:EGW196607 EQS196584:EQS196607 FAO196584:FAO196607 FKK196584:FKK196607 FUG196584:FUG196607 GEC196584:GEC196607 GNY196584:GNY196607 GXU196584:GXU196607 HHQ196584:HHQ196607 HRM196584:HRM196607 IBI196584:IBI196607 ILE196584:ILE196607 IVA196584:IVA196607 JEW196584:JEW196607 JOS196584:JOS196607 JYO196584:JYO196607 KIK196584:KIK196607 KSG196584:KSG196607 LCC196584:LCC196607 LLY196584:LLY196607 LVU196584:LVU196607 MFQ196584:MFQ196607 MPM196584:MPM196607 MZI196584:MZI196607 NJE196584:NJE196607 NTA196584:NTA196607 OCW196584:OCW196607 OMS196584:OMS196607 OWO196584:OWO196607 PGK196584:PGK196607 PQG196584:PQG196607 QAC196584:QAC196607 QJY196584:QJY196607 QTU196584:QTU196607 RDQ196584:RDQ196607 RNM196584:RNM196607 RXI196584:RXI196607 SHE196584:SHE196607 SRA196584:SRA196607 TAW196584:TAW196607 TKS196584:TKS196607 TUO196584:TUO196607 UEK196584:UEK196607 UOG196584:UOG196607 UYC196584:UYC196607 VHY196584:VHY196607 VRU196584:VRU196607 WBQ196584:WBQ196607 WLM196584:WLM196607 WVI196584:WVI196607 A262120:A262143 IW262120:IW262143 SS262120:SS262143 ACO262120:ACO262143 AMK262120:AMK262143 AWG262120:AWG262143 BGC262120:BGC262143 BPY262120:BPY262143 BZU262120:BZU262143 CJQ262120:CJQ262143 CTM262120:CTM262143 DDI262120:DDI262143 DNE262120:DNE262143 DXA262120:DXA262143 EGW262120:EGW262143 EQS262120:EQS262143 FAO262120:FAO262143 FKK262120:FKK262143 FUG262120:FUG262143 GEC262120:GEC262143 GNY262120:GNY262143 GXU262120:GXU262143 HHQ262120:HHQ262143 HRM262120:HRM262143 IBI262120:IBI262143 ILE262120:ILE262143 IVA262120:IVA262143 JEW262120:JEW262143 JOS262120:JOS262143 JYO262120:JYO262143 KIK262120:KIK262143 KSG262120:KSG262143 LCC262120:LCC262143 LLY262120:LLY262143 LVU262120:LVU262143 MFQ262120:MFQ262143 MPM262120:MPM262143 MZI262120:MZI262143 NJE262120:NJE262143 NTA262120:NTA262143 OCW262120:OCW262143 OMS262120:OMS262143 OWO262120:OWO262143 PGK262120:PGK262143 PQG262120:PQG262143 QAC262120:QAC262143 QJY262120:QJY262143 QTU262120:QTU262143 RDQ262120:RDQ262143 RNM262120:RNM262143 RXI262120:RXI262143 SHE262120:SHE262143 SRA262120:SRA262143 TAW262120:TAW262143 TKS262120:TKS262143 TUO262120:TUO262143 UEK262120:UEK262143 UOG262120:UOG262143 UYC262120:UYC262143 VHY262120:VHY262143 VRU262120:VRU262143 WBQ262120:WBQ262143 WLM262120:WLM262143 WVI262120:WVI262143 A327656:A327679 IW327656:IW327679 SS327656:SS327679 ACO327656:ACO327679 AMK327656:AMK327679 AWG327656:AWG327679 BGC327656:BGC327679 BPY327656:BPY327679 BZU327656:BZU327679 CJQ327656:CJQ327679 CTM327656:CTM327679 DDI327656:DDI327679 DNE327656:DNE327679 DXA327656:DXA327679 EGW327656:EGW327679 EQS327656:EQS327679 FAO327656:FAO327679 FKK327656:FKK327679 FUG327656:FUG327679 GEC327656:GEC327679 GNY327656:GNY327679 GXU327656:GXU327679 HHQ327656:HHQ327679 HRM327656:HRM327679 IBI327656:IBI327679 ILE327656:ILE327679 IVA327656:IVA327679 JEW327656:JEW327679 JOS327656:JOS327679 JYO327656:JYO327679 KIK327656:KIK327679 KSG327656:KSG327679 LCC327656:LCC327679 LLY327656:LLY327679 LVU327656:LVU327679 MFQ327656:MFQ327679 MPM327656:MPM327679 MZI327656:MZI327679 NJE327656:NJE327679 NTA327656:NTA327679 OCW327656:OCW327679 OMS327656:OMS327679 OWO327656:OWO327679 PGK327656:PGK327679 PQG327656:PQG327679 QAC327656:QAC327679 QJY327656:QJY327679 QTU327656:QTU327679 RDQ327656:RDQ327679 RNM327656:RNM327679 RXI327656:RXI327679 SHE327656:SHE327679 SRA327656:SRA327679 TAW327656:TAW327679 TKS327656:TKS327679 TUO327656:TUO327679 UEK327656:UEK327679 UOG327656:UOG327679 UYC327656:UYC327679 VHY327656:VHY327679 VRU327656:VRU327679 WBQ327656:WBQ327679 WLM327656:WLM327679 WVI327656:WVI327679 A393192:A393215 IW393192:IW393215 SS393192:SS393215 ACO393192:ACO393215 AMK393192:AMK393215 AWG393192:AWG393215 BGC393192:BGC393215 BPY393192:BPY393215 BZU393192:BZU393215 CJQ393192:CJQ393215 CTM393192:CTM393215 DDI393192:DDI393215 DNE393192:DNE393215 DXA393192:DXA393215 EGW393192:EGW393215 EQS393192:EQS393215 FAO393192:FAO393215 FKK393192:FKK393215 FUG393192:FUG393215 GEC393192:GEC393215 GNY393192:GNY393215 GXU393192:GXU393215 HHQ393192:HHQ393215 HRM393192:HRM393215 IBI393192:IBI393215 ILE393192:ILE393215 IVA393192:IVA393215 JEW393192:JEW393215 JOS393192:JOS393215 JYO393192:JYO393215 KIK393192:KIK393215 KSG393192:KSG393215 LCC393192:LCC393215 LLY393192:LLY393215 LVU393192:LVU393215 MFQ393192:MFQ393215 MPM393192:MPM393215 MZI393192:MZI393215 NJE393192:NJE393215 NTA393192:NTA393215 OCW393192:OCW393215 OMS393192:OMS393215 OWO393192:OWO393215 PGK393192:PGK393215 PQG393192:PQG393215 QAC393192:QAC393215 QJY393192:QJY393215 QTU393192:QTU393215 RDQ393192:RDQ393215 RNM393192:RNM393215 RXI393192:RXI393215 SHE393192:SHE393215 SRA393192:SRA393215 TAW393192:TAW393215 TKS393192:TKS393215 TUO393192:TUO393215 UEK393192:UEK393215 UOG393192:UOG393215 UYC393192:UYC393215 VHY393192:VHY393215 VRU393192:VRU393215 WBQ393192:WBQ393215 WLM393192:WLM393215 WVI393192:WVI393215 A458728:A458751 IW458728:IW458751 SS458728:SS458751 ACO458728:ACO458751 AMK458728:AMK458751 AWG458728:AWG458751 BGC458728:BGC458751 BPY458728:BPY458751 BZU458728:BZU458751 CJQ458728:CJQ458751 CTM458728:CTM458751 DDI458728:DDI458751 DNE458728:DNE458751 DXA458728:DXA458751 EGW458728:EGW458751 EQS458728:EQS458751 FAO458728:FAO458751 FKK458728:FKK458751 FUG458728:FUG458751 GEC458728:GEC458751 GNY458728:GNY458751 GXU458728:GXU458751 HHQ458728:HHQ458751 HRM458728:HRM458751 IBI458728:IBI458751 ILE458728:ILE458751 IVA458728:IVA458751 JEW458728:JEW458751 JOS458728:JOS458751 JYO458728:JYO458751 KIK458728:KIK458751 KSG458728:KSG458751 LCC458728:LCC458751 LLY458728:LLY458751 LVU458728:LVU458751 MFQ458728:MFQ458751 MPM458728:MPM458751 MZI458728:MZI458751 NJE458728:NJE458751 NTA458728:NTA458751 OCW458728:OCW458751 OMS458728:OMS458751 OWO458728:OWO458751 PGK458728:PGK458751 PQG458728:PQG458751 QAC458728:QAC458751 QJY458728:QJY458751 QTU458728:QTU458751 RDQ458728:RDQ458751 RNM458728:RNM458751 RXI458728:RXI458751 SHE458728:SHE458751 SRA458728:SRA458751 TAW458728:TAW458751 TKS458728:TKS458751 TUO458728:TUO458751 UEK458728:UEK458751 UOG458728:UOG458751 UYC458728:UYC458751 VHY458728:VHY458751 VRU458728:VRU458751 WBQ458728:WBQ458751 WLM458728:WLM458751 WVI458728:WVI458751 A524264:A524287 IW524264:IW524287 SS524264:SS524287 ACO524264:ACO524287 AMK524264:AMK524287 AWG524264:AWG524287 BGC524264:BGC524287 BPY524264:BPY524287 BZU524264:BZU524287 CJQ524264:CJQ524287 CTM524264:CTM524287 DDI524264:DDI524287 DNE524264:DNE524287 DXA524264:DXA524287 EGW524264:EGW524287 EQS524264:EQS524287 FAO524264:FAO524287 FKK524264:FKK524287 FUG524264:FUG524287 GEC524264:GEC524287 GNY524264:GNY524287 GXU524264:GXU524287 HHQ524264:HHQ524287 HRM524264:HRM524287 IBI524264:IBI524287 ILE524264:ILE524287 IVA524264:IVA524287 JEW524264:JEW524287 JOS524264:JOS524287 JYO524264:JYO524287 KIK524264:KIK524287 KSG524264:KSG524287 LCC524264:LCC524287 LLY524264:LLY524287 LVU524264:LVU524287 MFQ524264:MFQ524287 MPM524264:MPM524287 MZI524264:MZI524287 NJE524264:NJE524287 NTA524264:NTA524287 OCW524264:OCW524287 OMS524264:OMS524287 OWO524264:OWO524287 PGK524264:PGK524287 PQG524264:PQG524287 QAC524264:QAC524287 QJY524264:QJY524287 QTU524264:QTU524287 RDQ524264:RDQ524287 RNM524264:RNM524287 RXI524264:RXI524287 SHE524264:SHE524287 SRA524264:SRA524287 TAW524264:TAW524287 TKS524264:TKS524287 TUO524264:TUO524287 UEK524264:UEK524287 UOG524264:UOG524287 UYC524264:UYC524287 VHY524264:VHY524287 VRU524264:VRU524287 WBQ524264:WBQ524287 WLM524264:WLM524287 WVI524264:WVI524287 A589800:A589823 IW589800:IW589823 SS589800:SS589823 ACO589800:ACO589823 AMK589800:AMK589823 AWG589800:AWG589823 BGC589800:BGC589823 BPY589800:BPY589823 BZU589800:BZU589823 CJQ589800:CJQ589823 CTM589800:CTM589823 DDI589800:DDI589823 DNE589800:DNE589823 DXA589800:DXA589823 EGW589800:EGW589823 EQS589800:EQS589823 FAO589800:FAO589823 FKK589800:FKK589823 FUG589800:FUG589823 GEC589800:GEC589823 GNY589800:GNY589823 GXU589800:GXU589823 HHQ589800:HHQ589823 HRM589800:HRM589823 IBI589800:IBI589823 ILE589800:ILE589823 IVA589800:IVA589823 JEW589800:JEW589823 JOS589800:JOS589823 JYO589800:JYO589823 KIK589800:KIK589823 KSG589800:KSG589823 LCC589800:LCC589823 LLY589800:LLY589823 LVU589800:LVU589823 MFQ589800:MFQ589823 MPM589800:MPM589823 MZI589800:MZI589823 NJE589800:NJE589823 NTA589800:NTA589823 OCW589800:OCW589823 OMS589800:OMS589823 OWO589800:OWO589823 PGK589800:PGK589823 PQG589800:PQG589823 QAC589800:QAC589823 QJY589800:QJY589823 QTU589800:QTU589823 RDQ589800:RDQ589823 RNM589800:RNM589823 RXI589800:RXI589823 SHE589800:SHE589823 SRA589800:SRA589823 TAW589800:TAW589823 TKS589800:TKS589823 TUO589800:TUO589823 UEK589800:UEK589823 UOG589800:UOG589823 UYC589800:UYC589823 VHY589800:VHY589823 VRU589800:VRU589823 WBQ589800:WBQ589823 WLM589800:WLM589823 WVI589800:WVI589823 A655336:A655359 IW655336:IW655359 SS655336:SS655359 ACO655336:ACO655359 AMK655336:AMK655359 AWG655336:AWG655359 BGC655336:BGC655359 BPY655336:BPY655359 BZU655336:BZU655359 CJQ655336:CJQ655359 CTM655336:CTM655359 DDI655336:DDI655359 DNE655336:DNE655359 DXA655336:DXA655359 EGW655336:EGW655359 EQS655336:EQS655359 FAO655336:FAO655359 FKK655336:FKK655359 FUG655336:FUG655359 GEC655336:GEC655359 GNY655336:GNY655359 GXU655336:GXU655359 HHQ655336:HHQ655359 HRM655336:HRM655359 IBI655336:IBI655359 ILE655336:ILE655359 IVA655336:IVA655359 JEW655336:JEW655359 JOS655336:JOS655359 JYO655336:JYO655359 KIK655336:KIK655359 KSG655336:KSG655359 LCC655336:LCC655359 LLY655336:LLY655359 LVU655336:LVU655359 MFQ655336:MFQ655359 MPM655336:MPM655359 MZI655336:MZI655359 NJE655336:NJE655359 NTA655336:NTA655359 OCW655336:OCW655359 OMS655336:OMS655359 OWO655336:OWO655359 PGK655336:PGK655359 PQG655336:PQG655359 QAC655336:QAC655359 QJY655336:QJY655359 QTU655336:QTU655359 RDQ655336:RDQ655359 RNM655336:RNM655359 RXI655336:RXI655359 SHE655336:SHE655359 SRA655336:SRA655359 TAW655336:TAW655359 TKS655336:TKS655359 TUO655336:TUO655359 UEK655336:UEK655359 UOG655336:UOG655359 UYC655336:UYC655359 VHY655336:VHY655359 VRU655336:VRU655359 WBQ655336:WBQ655359 WLM655336:WLM655359 WVI655336:WVI655359 A720872:A720895 IW720872:IW720895 SS720872:SS720895 ACO720872:ACO720895 AMK720872:AMK720895 AWG720872:AWG720895 BGC720872:BGC720895 BPY720872:BPY720895 BZU720872:BZU720895 CJQ720872:CJQ720895 CTM720872:CTM720895 DDI720872:DDI720895 DNE720872:DNE720895 DXA720872:DXA720895 EGW720872:EGW720895 EQS720872:EQS720895 FAO720872:FAO720895 FKK720872:FKK720895 FUG720872:FUG720895 GEC720872:GEC720895 GNY720872:GNY720895 GXU720872:GXU720895 HHQ720872:HHQ720895 HRM720872:HRM720895 IBI720872:IBI720895 ILE720872:ILE720895 IVA720872:IVA720895 JEW720872:JEW720895 JOS720872:JOS720895 JYO720872:JYO720895 KIK720872:KIK720895 KSG720872:KSG720895 LCC720872:LCC720895 LLY720872:LLY720895 LVU720872:LVU720895 MFQ720872:MFQ720895 MPM720872:MPM720895 MZI720872:MZI720895 NJE720872:NJE720895 NTA720872:NTA720895 OCW720872:OCW720895 OMS720872:OMS720895 OWO720872:OWO720895 PGK720872:PGK720895 PQG720872:PQG720895 QAC720872:QAC720895 QJY720872:QJY720895 QTU720872:QTU720895 RDQ720872:RDQ720895 RNM720872:RNM720895 RXI720872:RXI720895 SHE720872:SHE720895 SRA720872:SRA720895 TAW720872:TAW720895 TKS720872:TKS720895 TUO720872:TUO720895 UEK720872:UEK720895 UOG720872:UOG720895 UYC720872:UYC720895 VHY720872:VHY720895 VRU720872:VRU720895 WBQ720872:WBQ720895 WLM720872:WLM720895 WVI720872:WVI720895 A786408:A786431 IW786408:IW786431 SS786408:SS786431 ACO786408:ACO786431 AMK786408:AMK786431 AWG786408:AWG786431 BGC786408:BGC786431 BPY786408:BPY786431 BZU786408:BZU786431 CJQ786408:CJQ786431 CTM786408:CTM786431 DDI786408:DDI786431 DNE786408:DNE786431 DXA786408:DXA786431 EGW786408:EGW786431 EQS786408:EQS786431 FAO786408:FAO786431 FKK786408:FKK786431 FUG786408:FUG786431 GEC786408:GEC786431 GNY786408:GNY786431 GXU786408:GXU786431 HHQ786408:HHQ786431 HRM786408:HRM786431 IBI786408:IBI786431 ILE786408:ILE786431 IVA786408:IVA786431 JEW786408:JEW786431 JOS786408:JOS786431 JYO786408:JYO786431 KIK786408:KIK786431 KSG786408:KSG786431 LCC786408:LCC786431 LLY786408:LLY786431 LVU786408:LVU786431 MFQ786408:MFQ786431 MPM786408:MPM786431 MZI786408:MZI786431 NJE786408:NJE786431 NTA786408:NTA786431 OCW786408:OCW786431 OMS786408:OMS786431 OWO786408:OWO786431 PGK786408:PGK786431 PQG786408:PQG786431 QAC786408:QAC786431 QJY786408:QJY786431 QTU786408:QTU786431 RDQ786408:RDQ786431 RNM786408:RNM786431 RXI786408:RXI786431 SHE786408:SHE786431 SRA786408:SRA786431 TAW786408:TAW786431 TKS786408:TKS786431 TUO786408:TUO786431 UEK786408:UEK786431 UOG786408:UOG786431 UYC786408:UYC786431 VHY786408:VHY786431 VRU786408:VRU786431 WBQ786408:WBQ786431 WLM786408:WLM786431 WVI786408:WVI786431 A851944:A851967 IW851944:IW851967 SS851944:SS851967 ACO851944:ACO851967 AMK851944:AMK851967 AWG851944:AWG851967 BGC851944:BGC851967 BPY851944:BPY851967 BZU851944:BZU851967 CJQ851944:CJQ851967 CTM851944:CTM851967 DDI851944:DDI851967 DNE851944:DNE851967 DXA851944:DXA851967 EGW851944:EGW851967 EQS851944:EQS851967 FAO851944:FAO851967 FKK851944:FKK851967 FUG851944:FUG851967 GEC851944:GEC851967 GNY851944:GNY851967 GXU851944:GXU851967 HHQ851944:HHQ851967 HRM851944:HRM851967 IBI851944:IBI851967 ILE851944:ILE851967 IVA851944:IVA851967 JEW851944:JEW851967 JOS851944:JOS851967 JYO851944:JYO851967 KIK851944:KIK851967 KSG851944:KSG851967 LCC851944:LCC851967 LLY851944:LLY851967 LVU851944:LVU851967 MFQ851944:MFQ851967 MPM851944:MPM851967 MZI851944:MZI851967 NJE851944:NJE851967 NTA851944:NTA851967 OCW851944:OCW851967 OMS851944:OMS851967 OWO851944:OWO851967 PGK851944:PGK851967 PQG851944:PQG851967 QAC851944:QAC851967 QJY851944:QJY851967 QTU851944:QTU851967 RDQ851944:RDQ851967 RNM851944:RNM851967 RXI851944:RXI851967 SHE851944:SHE851967 SRA851944:SRA851967 TAW851944:TAW851967 TKS851944:TKS851967 TUO851944:TUO851967 UEK851944:UEK851967 UOG851944:UOG851967 UYC851944:UYC851967 VHY851944:VHY851967 VRU851944:VRU851967 WBQ851944:WBQ851967 WLM851944:WLM851967 WVI851944:WVI851967 A917480:A917503 IW917480:IW917503 SS917480:SS917503 ACO917480:ACO917503 AMK917480:AMK917503 AWG917480:AWG917503 BGC917480:BGC917503 BPY917480:BPY917503 BZU917480:BZU917503 CJQ917480:CJQ917503 CTM917480:CTM917503 DDI917480:DDI917503 DNE917480:DNE917503 DXA917480:DXA917503 EGW917480:EGW917503 EQS917480:EQS917503 FAO917480:FAO917503 FKK917480:FKK917503 FUG917480:FUG917503 GEC917480:GEC917503 GNY917480:GNY917503 GXU917480:GXU917503 HHQ917480:HHQ917503 HRM917480:HRM917503 IBI917480:IBI917503 ILE917480:ILE917503 IVA917480:IVA917503 JEW917480:JEW917503 JOS917480:JOS917503 JYO917480:JYO917503 KIK917480:KIK917503 KSG917480:KSG917503 LCC917480:LCC917503 LLY917480:LLY917503 LVU917480:LVU917503 MFQ917480:MFQ917503 MPM917480:MPM917503 MZI917480:MZI917503 NJE917480:NJE917503 NTA917480:NTA917503 OCW917480:OCW917503 OMS917480:OMS917503 OWO917480:OWO917503 PGK917480:PGK917503 PQG917480:PQG917503 QAC917480:QAC917503 QJY917480:QJY917503 QTU917480:QTU917503 RDQ917480:RDQ917503 RNM917480:RNM917503 RXI917480:RXI917503 SHE917480:SHE917503 SRA917480:SRA917503 TAW917480:TAW917503 TKS917480:TKS917503 TUO917480:TUO917503 UEK917480:UEK917503 UOG917480:UOG917503 UYC917480:UYC917503 VHY917480:VHY917503 VRU917480:VRU917503 WBQ917480:WBQ917503 WLM917480:WLM917503 WVI917480:WVI917503 A983016:A983039 IW983016:IW983039 SS983016:SS983039 ACO983016:ACO983039 AMK983016:AMK983039 AWG983016:AWG983039 BGC983016:BGC983039 BPY983016:BPY983039 BZU983016:BZU983039 CJQ983016:CJQ983039 CTM983016:CTM983039 DDI983016:DDI983039 DNE983016:DNE983039 DXA983016:DXA983039 EGW983016:EGW983039 EQS983016:EQS983039 FAO983016:FAO983039 FKK983016:FKK983039 FUG983016:FUG983039 GEC983016:GEC983039 GNY983016:GNY983039 GXU983016:GXU983039 HHQ983016:HHQ983039 HRM983016:HRM983039 IBI983016:IBI983039 ILE983016:ILE983039 IVA983016:IVA983039 JEW983016:JEW983039 JOS983016:JOS983039 JYO983016:JYO983039 KIK983016:KIK983039 KSG983016:KSG983039 LCC983016:LCC983039 LLY983016:LLY983039 LVU983016:LVU983039 MFQ983016:MFQ983039 MPM983016:MPM983039 MZI983016:MZI983039 NJE983016:NJE983039 NTA983016:NTA983039 OCW983016:OCW983039 OMS983016:OMS983039 OWO983016:OWO983039 PGK983016:PGK983039 PQG983016:PQG983039 QAC983016:QAC983039 QJY983016:QJY983039 QTU983016:QTU983039 RDQ983016:RDQ983039 RNM983016:RNM983039 RXI983016:RXI983039 SHE983016:SHE983039 SRA983016:SRA983039 TAW983016:TAW983039 TKS983016:TKS983039 TUO983016:TUO983039 UEK983016:UEK983039 UOG983016:UOG983039 UYC983016:UYC983039 VHY983016:VHY983039 VRU983016:VRU983039 WBQ983016:WBQ983039 WLM983016:WLM983039 WVI983016:WVI983039">
      <formula1>100000000</formula1>
      <formula2>999999999</formula2>
    </dataValidation>
    <dataValidation type="decimal" allowBlank="1" showInputMessage="1" showErrorMessage="1" error="Процент неверен" sqref="C2 IY2 SU2 ACQ2 AMM2 AWI2 BGE2 BQA2 BZW2 CJS2 CTO2 DDK2 DNG2 DXC2 EGY2 EQU2 FAQ2 FKM2 FUI2 GEE2 GOA2 GXW2 HHS2 HRO2 IBK2 ILG2 IVC2 JEY2 JOU2 JYQ2 KIM2 KSI2 LCE2 LMA2 LVW2 MFS2 MPO2 MZK2 NJG2 NTC2 OCY2 OMU2 OWQ2 PGM2 PQI2 QAE2 QKA2 QTW2 RDS2 RNO2 RXK2 SHG2 SRC2 TAY2 TKU2 TUQ2 UEM2 UOI2 UYE2 VIA2 VRW2 WBS2 WLO2 WVK2 C65538 IY65538 SU65538 ACQ65538 AMM65538 AWI65538 BGE65538 BQA65538 BZW65538 CJS65538 CTO65538 DDK65538 DNG65538 DXC65538 EGY65538 EQU65538 FAQ65538 FKM65538 FUI65538 GEE65538 GOA65538 GXW65538 HHS65538 HRO65538 IBK65538 ILG65538 IVC65538 JEY65538 JOU65538 JYQ65538 KIM65538 KSI65538 LCE65538 LMA65538 LVW65538 MFS65538 MPO65538 MZK65538 NJG65538 NTC65538 OCY65538 OMU65538 OWQ65538 PGM65538 PQI65538 QAE65538 QKA65538 QTW65538 RDS65538 RNO65538 RXK65538 SHG65538 SRC65538 TAY65538 TKU65538 TUQ65538 UEM65538 UOI65538 UYE65538 VIA65538 VRW65538 WBS65538 WLO65538 WVK65538 C131074 IY131074 SU131074 ACQ131074 AMM131074 AWI131074 BGE131074 BQA131074 BZW131074 CJS131074 CTO131074 DDK131074 DNG131074 DXC131074 EGY131074 EQU131074 FAQ131074 FKM131074 FUI131074 GEE131074 GOA131074 GXW131074 HHS131074 HRO131074 IBK131074 ILG131074 IVC131074 JEY131074 JOU131074 JYQ131074 KIM131074 KSI131074 LCE131074 LMA131074 LVW131074 MFS131074 MPO131074 MZK131074 NJG131074 NTC131074 OCY131074 OMU131074 OWQ131074 PGM131074 PQI131074 QAE131074 QKA131074 QTW131074 RDS131074 RNO131074 RXK131074 SHG131074 SRC131074 TAY131074 TKU131074 TUQ131074 UEM131074 UOI131074 UYE131074 VIA131074 VRW131074 WBS131074 WLO131074 WVK131074 C196610 IY196610 SU196610 ACQ196610 AMM196610 AWI196610 BGE196610 BQA196610 BZW196610 CJS196610 CTO196610 DDK196610 DNG196610 DXC196610 EGY196610 EQU196610 FAQ196610 FKM196610 FUI196610 GEE196610 GOA196610 GXW196610 HHS196610 HRO196610 IBK196610 ILG196610 IVC196610 JEY196610 JOU196610 JYQ196610 KIM196610 KSI196610 LCE196610 LMA196610 LVW196610 MFS196610 MPO196610 MZK196610 NJG196610 NTC196610 OCY196610 OMU196610 OWQ196610 PGM196610 PQI196610 QAE196610 QKA196610 QTW196610 RDS196610 RNO196610 RXK196610 SHG196610 SRC196610 TAY196610 TKU196610 TUQ196610 UEM196610 UOI196610 UYE196610 VIA196610 VRW196610 WBS196610 WLO196610 WVK196610 C262146 IY262146 SU262146 ACQ262146 AMM262146 AWI262146 BGE262146 BQA262146 BZW262146 CJS262146 CTO262146 DDK262146 DNG262146 DXC262146 EGY262146 EQU262146 FAQ262146 FKM262146 FUI262146 GEE262146 GOA262146 GXW262146 HHS262146 HRO262146 IBK262146 ILG262146 IVC262146 JEY262146 JOU262146 JYQ262146 KIM262146 KSI262146 LCE262146 LMA262146 LVW262146 MFS262146 MPO262146 MZK262146 NJG262146 NTC262146 OCY262146 OMU262146 OWQ262146 PGM262146 PQI262146 QAE262146 QKA262146 QTW262146 RDS262146 RNO262146 RXK262146 SHG262146 SRC262146 TAY262146 TKU262146 TUQ262146 UEM262146 UOI262146 UYE262146 VIA262146 VRW262146 WBS262146 WLO262146 WVK262146 C327682 IY327682 SU327682 ACQ327682 AMM327682 AWI327682 BGE327682 BQA327682 BZW327682 CJS327682 CTO327682 DDK327682 DNG327682 DXC327682 EGY327682 EQU327682 FAQ327682 FKM327682 FUI327682 GEE327682 GOA327682 GXW327682 HHS327682 HRO327682 IBK327682 ILG327682 IVC327682 JEY327682 JOU327682 JYQ327682 KIM327682 KSI327682 LCE327682 LMA327682 LVW327682 MFS327682 MPO327682 MZK327682 NJG327682 NTC327682 OCY327682 OMU327682 OWQ327682 PGM327682 PQI327682 QAE327682 QKA327682 QTW327682 RDS327682 RNO327682 RXK327682 SHG327682 SRC327682 TAY327682 TKU327682 TUQ327682 UEM327682 UOI327682 UYE327682 VIA327682 VRW327682 WBS327682 WLO327682 WVK327682 C393218 IY393218 SU393218 ACQ393218 AMM393218 AWI393218 BGE393218 BQA393218 BZW393218 CJS393218 CTO393218 DDK393218 DNG393218 DXC393218 EGY393218 EQU393218 FAQ393218 FKM393218 FUI393218 GEE393218 GOA393218 GXW393218 HHS393218 HRO393218 IBK393218 ILG393218 IVC393218 JEY393218 JOU393218 JYQ393218 KIM393218 KSI393218 LCE393218 LMA393218 LVW393218 MFS393218 MPO393218 MZK393218 NJG393218 NTC393218 OCY393218 OMU393218 OWQ393218 PGM393218 PQI393218 QAE393218 QKA393218 QTW393218 RDS393218 RNO393218 RXK393218 SHG393218 SRC393218 TAY393218 TKU393218 TUQ393218 UEM393218 UOI393218 UYE393218 VIA393218 VRW393218 WBS393218 WLO393218 WVK393218 C458754 IY458754 SU458754 ACQ458754 AMM458754 AWI458754 BGE458754 BQA458754 BZW458754 CJS458754 CTO458754 DDK458754 DNG458754 DXC458754 EGY458754 EQU458754 FAQ458754 FKM458754 FUI458754 GEE458754 GOA458754 GXW458754 HHS458754 HRO458754 IBK458754 ILG458754 IVC458754 JEY458754 JOU458754 JYQ458754 KIM458754 KSI458754 LCE458754 LMA458754 LVW458754 MFS458754 MPO458754 MZK458754 NJG458754 NTC458754 OCY458754 OMU458754 OWQ458754 PGM458754 PQI458754 QAE458754 QKA458754 QTW458754 RDS458754 RNO458754 RXK458754 SHG458754 SRC458754 TAY458754 TKU458754 TUQ458754 UEM458754 UOI458754 UYE458754 VIA458754 VRW458754 WBS458754 WLO458754 WVK458754 C524290 IY524290 SU524290 ACQ524290 AMM524290 AWI524290 BGE524290 BQA524290 BZW524290 CJS524290 CTO524290 DDK524290 DNG524290 DXC524290 EGY524290 EQU524290 FAQ524290 FKM524290 FUI524290 GEE524290 GOA524290 GXW524290 HHS524290 HRO524290 IBK524290 ILG524290 IVC524290 JEY524290 JOU524290 JYQ524290 KIM524290 KSI524290 LCE524290 LMA524290 LVW524290 MFS524290 MPO524290 MZK524290 NJG524290 NTC524290 OCY524290 OMU524290 OWQ524290 PGM524290 PQI524290 QAE524290 QKA524290 QTW524290 RDS524290 RNO524290 RXK524290 SHG524290 SRC524290 TAY524290 TKU524290 TUQ524290 UEM524290 UOI524290 UYE524290 VIA524290 VRW524290 WBS524290 WLO524290 WVK524290 C589826 IY589826 SU589826 ACQ589826 AMM589826 AWI589826 BGE589826 BQA589826 BZW589826 CJS589826 CTO589826 DDK589826 DNG589826 DXC589826 EGY589826 EQU589826 FAQ589826 FKM589826 FUI589826 GEE589826 GOA589826 GXW589826 HHS589826 HRO589826 IBK589826 ILG589826 IVC589826 JEY589826 JOU589826 JYQ589826 KIM589826 KSI589826 LCE589826 LMA589826 LVW589826 MFS589826 MPO589826 MZK589826 NJG589826 NTC589826 OCY589826 OMU589826 OWQ589826 PGM589826 PQI589826 QAE589826 QKA589826 QTW589826 RDS589826 RNO589826 RXK589826 SHG589826 SRC589826 TAY589826 TKU589826 TUQ589826 UEM589826 UOI589826 UYE589826 VIA589826 VRW589826 WBS589826 WLO589826 WVK589826 C655362 IY655362 SU655362 ACQ655362 AMM655362 AWI655362 BGE655362 BQA655362 BZW655362 CJS655362 CTO655362 DDK655362 DNG655362 DXC655362 EGY655362 EQU655362 FAQ655362 FKM655362 FUI655362 GEE655362 GOA655362 GXW655362 HHS655362 HRO655362 IBK655362 ILG655362 IVC655362 JEY655362 JOU655362 JYQ655362 KIM655362 KSI655362 LCE655362 LMA655362 LVW655362 MFS655362 MPO655362 MZK655362 NJG655362 NTC655362 OCY655362 OMU655362 OWQ655362 PGM655362 PQI655362 QAE655362 QKA655362 QTW655362 RDS655362 RNO655362 RXK655362 SHG655362 SRC655362 TAY655362 TKU655362 TUQ655362 UEM655362 UOI655362 UYE655362 VIA655362 VRW655362 WBS655362 WLO655362 WVK655362 C720898 IY720898 SU720898 ACQ720898 AMM720898 AWI720898 BGE720898 BQA720898 BZW720898 CJS720898 CTO720898 DDK720898 DNG720898 DXC720898 EGY720898 EQU720898 FAQ720898 FKM720898 FUI720898 GEE720898 GOA720898 GXW720898 HHS720898 HRO720898 IBK720898 ILG720898 IVC720898 JEY720898 JOU720898 JYQ720898 KIM720898 KSI720898 LCE720898 LMA720898 LVW720898 MFS720898 MPO720898 MZK720898 NJG720898 NTC720898 OCY720898 OMU720898 OWQ720898 PGM720898 PQI720898 QAE720898 QKA720898 QTW720898 RDS720898 RNO720898 RXK720898 SHG720898 SRC720898 TAY720898 TKU720898 TUQ720898 UEM720898 UOI720898 UYE720898 VIA720898 VRW720898 WBS720898 WLO720898 WVK720898 C786434 IY786434 SU786434 ACQ786434 AMM786434 AWI786434 BGE786434 BQA786434 BZW786434 CJS786434 CTO786434 DDK786434 DNG786434 DXC786434 EGY786434 EQU786434 FAQ786434 FKM786434 FUI786434 GEE786434 GOA786434 GXW786434 HHS786434 HRO786434 IBK786434 ILG786434 IVC786434 JEY786434 JOU786434 JYQ786434 KIM786434 KSI786434 LCE786434 LMA786434 LVW786434 MFS786434 MPO786434 MZK786434 NJG786434 NTC786434 OCY786434 OMU786434 OWQ786434 PGM786434 PQI786434 QAE786434 QKA786434 QTW786434 RDS786434 RNO786434 RXK786434 SHG786434 SRC786434 TAY786434 TKU786434 TUQ786434 UEM786434 UOI786434 UYE786434 VIA786434 VRW786434 WBS786434 WLO786434 WVK786434 C851970 IY851970 SU851970 ACQ851970 AMM851970 AWI851970 BGE851970 BQA851970 BZW851970 CJS851970 CTO851970 DDK851970 DNG851970 DXC851970 EGY851970 EQU851970 FAQ851970 FKM851970 FUI851970 GEE851970 GOA851970 GXW851970 HHS851970 HRO851970 IBK851970 ILG851970 IVC851970 JEY851970 JOU851970 JYQ851970 KIM851970 KSI851970 LCE851970 LMA851970 LVW851970 MFS851970 MPO851970 MZK851970 NJG851970 NTC851970 OCY851970 OMU851970 OWQ851970 PGM851970 PQI851970 QAE851970 QKA851970 QTW851970 RDS851970 RNO851970 RXK851970 SHG851970 SRC851970 TAY851970 TKU851970 TUQ851970 UEM851970 UOI851970 UYE851970 VIA851970 VRW851970 WBS851970 WLO851970 WVK851970 C917506 IY917506 SU917506 ACQ917506 AMM917506 AWI917506 BGE917506 BQA917506 BZW917506 CJS917506 CTO917506 DDK917506 DNG917506 DXC917506 EGY917506 EQU917506 FAQ917506 FKM917506 FUI917506 GEE917506 GOA917506 GXW917506 HHS917506 HRO917506 IBK917506 ILG917506 IVC917506 JEY917506 JOU917506 JYQ917506 KIM917506 KSI917506 LCE917506 LMA917506 LVW917506 MFS917506 MPO917506 MZK917506 NJG917506 NTC917506 OCY917506 OMU917506 OWQ917506 PGM917506 PQI917506 QAE917506 QKA917506 QTW917506 RDS917506 RNO917506 RXK917506 SHG917506 SRC917506 TAY917506 TKU917506 TUQ917506 UEM917506 UOI917506 UYE917506 VIA917506 VRW917506 WBS917506 WLO917506 WVK917506 C983042 IY983042 SU983042 ACQ983042 AMM983042 AWI983042 BGE983042 BQA983042 BZW983042 CJS983042 CTO983042 DDK983042 DNG983042 DXC983042 EGY983042 EQU983042 FAQ983042 FKM983042 FUI983042 GEE983042 GOA983042 GXW983042 HHS983042 HRO983042 IBK983042 ILG983042 IVC983042 JEY983042 JOU983042 JYQ983042 KIM983042 KSI983042 LCE983042 LMA983042 LVW983042 MFS983042 MPO983042 MZK983042 NJG983042 NTC983042 OCY983042 OMU983042 OWQ983042 PGM983042 PQI983042 QAE983042 QKA983042 QTW983042 RDS983042 RNO983042 RXK983042 SHG983042 SRC983042 TAY983042 TKU983042 TUQ983042 UEM983042 UOI983042 UYE983042 VIA983042 VRW983042 WBS983042 WLO983042 WVK983042 C65512:C65535 IY65512:IY65535 SU65512:SU65535 ACQ65512:ACQ65535 AMM65512:AMM65535 AWI65512:AWI65535 BGE65512:BGE65535 BQA65512:BQA65535 BZW65512:BZW65535 CJS65512:CJS65535 CTO65512:CTO65535 DDK65512:DDK65535 DNG65512:DNG65535 DXC65512:DXC65535 EGY65512:EGY65535 EQU65512:EQU65535 FAQ65512:FAQ65535 FKM65512:FKM65535 FUI65512:FUI65535 GEE65512:GEE65535 GOA65512:GOA65535 GXW65512:GXW65535 HHS65512:HHS65535 HRO65512:HRO65535 IBK65512:IBK65535 ILG65512:ILG65535 IVC65512:IVC65535 JEY65512:JEY65535 JOU65512:JOU65535 JYQ65512:JYQ65535 KIM65512:KIM65535 KSI65512:KSI65535 LCE65512:LCE65535 LMA65512:LMA65535 LVW65512:LVW65535 MFS65512:MFS65535 MPO65512:MPO65535 MZK65512:MZK65535 NJG65512:NJG65535 NTC65512:NTC65535 OCY65512:OCY65535 OMU65512:OMU65535 OWQ65512:OWQ65535 PGM65512:PGM65535 PQI65512:PQI65535 QAE65512:QAE65535 QKA65512:QKA65535 QTW65512:QTW65535 RDS65512:RDS65535 RNO65512:RNO65535 RXK65512:RXK65535 SHG65512:SHG65535 SRC65512:SRC65535 TAY65512:TAY65535 TKU65512:TKU65535 TUQ65512:TUQ65535 UEM65512:UEM65535 UOI65512:UOI65535 UYE65512:UYE65535 VIA65512:VIA65535 VRW65512:VRW65535 WBS65512:WBS65535 WLO65512:WLO65535 WVK65512:WVK65535 C131048:C131071 IY131048:IY131071 SU131048:SU131071 ACQ131048:ACQ131071 AMM131048:AMM131071 AWI131048:AWI131071 BGE131048:BGE131071 BQA131048:BQA131071 BZW131048:BZW131071 CJS131048:CJS131071 CTO131048:CTO131071 DDK131048:DDK131071 DNG131048:DNG131071 DXC131048:DXC131071 EGY131048:EGY131071 EQU131048:EQU131071 FAQ131048:FAQ131071 FKM131048:FKM131071 FUI131048:FUI131071 GEE131048:GEE131071 GOA131048:GOA131071 GXW131048:GXW131071 HHS131048:HHS131071 HRO131048:HRO131071 IBK131048:IBK131071 ILG131048:ILG131071 IVC131048:IVC131071 JEY131048:JEY131071 JOU131048:JOU131071 JYQ131048:JYQ131071 KIM131048:KIM131071 KSI131048:KSI131071 LCE131048:LCE131071 LMA131048:LMA131071 LVW131048:LVW131071 MFS131048:MFS131071 MPO131048:MPO131071 MZK131048:MZK131071 NJG131048:NJG131071 NTC131048:NTC131071 OCY131048:OCY131071 OMU131048:OMU131071 OWQ131048:OWQ131071 PGM131048:PGM131071 PQI131048:PQI131071 QAE131048:QAE131071 QKA131048:QKA131071 QTW131048:QTW131071 RDS131048:RDS131071 RNO131048:RNO131071 RXK131048:RXK131071 SHG131048:SHG131071 SRC131048:SRC131071 TAY131048:TAY131071 TKU131048:TKU131071 TUQ131048:TUQ131071 UEM131048:UEM131071 UOI131048:UOI131071 UYE131048:UYE131071 VIA131048:VIA131071 VRW131048:VRW131071 WBS131048:WBS131071 WLO131048:WLO131071 WVK131048:WVK131071 C196584:C196607 IY196584:IY196607 SU196584:SU196607 ACQ196584:ACQ196607 AMM196584:AMM196607 AWI196584:AWI196607 BGE196584:BGE196607 BQA196584:BQA196607 BZW196584:BZW196607 CJS196584:CJS196607 CTO196584:CTO196607 DDK196584:DDK196607 DNG196584:DNG196607 DXC196584:DXC196607 EGY196584:EGY196607 EQU196584:EQU196607 FAQ196584:FAQ196607 FKM196584:FKM196607 FUI196584:FUI196607 GEE196584:GEE196607 GOA196584:GOA196607 GXW196584:GXW196607 HHS196584:HHS196607 HRO196584:HRO196607 IBK196584:IBK196607 ILG196584:ILG196607 IVC196584:IVC196607 JEY196584:JEY196607 JOU196584:JOU196607 JYQ196584:JYQ196607 KIM196584:KIM196607 KSI196584:KSI196607 LCE196584:LCE196607 LMA196584:LMA196607 LVW196584:LVW196607 MFS196584:MFS196607 MPO196584:MPO196607 MZK196584:MZK196607 NJG196584:NJG196607 NTC196584:NTC196607 OCY196584:OCY196607 OMU196584:OMU196607 OWQ196584:OWQ196607 PGM196584:PGM196607 PQI196584:PQI196607 QAE196584:QAE196607 QKA196584:QKA196607 QTW196584:QTW196607 RDS196584:RDS196607 RNO196584:RNO196607 RXK196584:RXK196607 SHG196584:SHG196607 SRC196584:SRC196607 TAY196584:TAY196607 TKU196584:TKU196607 TUQ196584:TUQ196607 UEM196584:UEM196607 UOI196584:UOI196607 UYE196584:UYE196607 VIA196584:VIA196607 VRW196584:VRW196607 WBS196584:WBS196607 WLO196584:WLO196607 WVK196584:WVK196607 C262120:C262143 IY262120:IY262143 SU262120:SU262143 ACQ262120:ACQ262143 AMM262120:AMM262143 AWI262120:AWI262143 BGE262120:BGE262143 BQA262120:BQA262143 BZW262120:BZW262143 CJS262120:CJS262143 CTO262120:CTO262143 DDK262120:DDK262143 DNG262120:DNG262143 DXC262120:DXC262143 EGY262120:EGY262143 EQU262120:EQU262143 FAQ262120:FAQ262143 FKM262120:FKM262143 FUI262120:FUI262143 GEE262120:GEE262143 GOA262120:GOA262143 GXW262120:GXW262143 HHS262120:HHS262143 HRO262120:HRO262143 IBK262120:IBK262143 ILG262120:ILG262143 IVC262120:IVC262143 JEY262120:JEY262143 JOU262120:JOU262143 JYQ262120:JYQ262143 KIM262120:KIM262143 KSI262120:KSI262143 LCE262120:LCE262143 LMA262120:LMA262143 LVW262120:LVW262143 MFS262120:MFS262143 MPO262120:MPO262143 MZK262120:MZK262143 NJG262120:NJG262143 NTC262120:NTC262143 OCY262120:OCY262143 OMU262120:OMU262143 OWQ262120:OWQ262143 PGM262120:PGM262143 PQI262120:PQI262143 QAE262120:QAE262143 QKA262120:QKA262143 QTW262120:QTW262143 RDS262120:RDS262143 RNO262120:RNO262143 RXK262120:RXK262143 SHG262120:SHG262143 SRC262120:SRC262143 TAY262120:TAY262143 TKU262120:TKU262143 TUQ262120:TUQ262143 UEM262120:UEM262143 UOI262120:UOI262143 UYE262120:UYE262143 VIA262120:VIA262143 VRW262120:VRW262143 WBS262120:WBS262143 WLO262120:WLO262143 WVK262120:WVK262143 C327656:C327679 IY327656:IY327679 SU327656:SU327679 ACQ327656:ACQ327679 AMM327656:AMM327679 AWI327656:AWI327679 BGE327656:BGE327679 BQA327656:BQA327679 BZW327656:BZW327679 CJS327656:CJS327679 CTO327656:CTO327679 DDK327656:DDK327679 DNG327656:DNG327679 DXC327656:DXC327679 EGY327656:EGY327679 EQU327656:EQU327679 FAQ327656:FAQ327679 FKM327656:FKM327679 FUI327656:FUI327679 GEE327656:GEE327679 GOA327656:GOA327679 GXW327656:GXW327679 HHS327656:HHS327679 HRO327656:HRO327679 IBK327656:IBK327679 ILG327656:ILG327679 IVC327656:IVC327679 JEY327656:JEY327679 JOU327656:JOU327679 JYQ327656:JYQ327679 KIM327656:KIM327679 KSI327656:KSI327679 LCE327656:LCE327679 LMA327656:LMA327679 LVW327656:LVW327679 MFS327656:MFS327679 MPO327656:MPO327679 MZK327656:MZK327679 NJG327656:NJG327679 NTC327656:NTC327679 OCY327656:OCY327679 OMU327656:OMU327679 OWQ327656:OWQ327679 PGM327656:PGM327679 PQI327656:PQI327679 QAE327656:QAE327679 QKA327656:QKA327679 QTW327656:QTW327679 RDS327656:RDS327679 RNO327656:RNO327679 RXK327656:RXK327679 SHG327656:SHG327679 SRC327656:SRC327679 TAY327656:TAY327679 TKU327656:TKU327679 TUQ327656:TUQ327679 UEM327656:UEM327679 UOI327656:UOI327679 UYE327656:UYE327679 VIA327656:VIA327679 VRW327656:VRW327679 WBS327656:WBS327679 WLO327656:WLO327679 WVK327656:WVK327679 C393192:C393215 IY393192:IY393215 SU393192:SU393215 ACQ393192:ACQ393215 AMM393192:AMM393215 AWI393192:AWI393215 BGE393192:BGE393215 BQA393192:BQA393215 BZW393192:BZW393215 CJS393192:CJS393215 CTO393192:CTO393215 DDK393192:DDK393215 DNG393192:DNG393215 DXC393192:DXC393215 EGY393192:EGY393215 EQU393192:EQU393215 FAQ393192:FAQ393215 FKM393192:FKM393215 FUI393192:FUI393215 GEE393192:GEE393215 GOA393192:GOA393215 GXW393192:GXW393215 HHS393192:HHS393215 HRO393192:HRO393215 IBK393192:IBK393215 ILG393192:ILG393215 IVC393192:IVC393215 JEY393192:JEY393215 JOU393192:JOU393215 JYQ393192:JYQ393215 KIM393192:KIM393215 KSI393192:KSI393215 LCE393192:LCE393215 LMA393192:LMA393215 LVW393192:LVW393215 MFS393192:MFS393215 MPO393192:MPO393215 MZK393192:MZK393215 NJG393192:NJG393215 NTC393192:NTC393215 OCY393192:OCY393215 OMU393192:OMU393215 OWQ393192:OWQ393215 PGM393192:PGM393215 PQI393192:PQI393215 QAE393192:QAE393215 QKA393192:QKA393215 QTW393192:QTW393215 RDS393192:RDS393215 RNO393192:RNO393215 RXK393192:RXK393215 SHG393192:SHG393215 SRC393192:SRC393215 TAY393192:TAY393215 TKU393192:TKU393215 TUQ393192:TUQ393215 UEM393192:UEM393215 UOI393192:UOI393215 UYE393192:UYE393215 VIA393192:VIA393215 VRW393192:VRW393215 WBS393192:WBS393215 WLO393192:WLO393215 WVK393192:WVK393215 C458728:C458751 IY458728:IY458751 SU458728:SU458751 ACQ458728:ACQ458751 AMM458728:AMM458751 AWI458728:AWI458751 BGE458728:BGE458751 BQA458728:BQA458751 BZW458728:BZW458751 CJS458728:CJS458751 CTO458728:CTO458751 DDK458728:DDK458751 DNG458728:DNG458751 DXC458728:DXC458751 EGY458728:EGY458751 EQU458728:EQU458751 FAQ458728:FAQ458751 FKM458728:FKM458751 FUI458728:FUI458751 GEE458728:GEE458751 GOA458728:GOA458751 GXW458728:GXW458751 HHS458728:HHS458751 HRO458728:HRO458751 IBK458728:IBK458751 ILG458728:ILG458751 IVC458728:IVC458751 JEY458728:JEY458751 JOU458728:JOU458751 JYQ458728:JYQ458751 KIM458728:KIM458751 KSI458728:KSI458751 LCE458728:LCE458751 LMA458728:LMA458751 LVW458728:LVW458751 MFS458728:MFS458751 MPO458728:MPO458751 MZK458728:MZK458751 NJG458728:NJG458751 NTC458728:NTC458751 OCY458728:OCY458751 OMU458728:OMU458751 OWQ458728:OWQ458751 PGM458728:PGM458751 PQI458728:PQI458751 QAE458728:QAE458751 QKA458728:QKA458751 QTW458728:QTW458751 RDS458728:RDS458751 RNO458728:RNO458751 RXK458728:RXK458751 SHG458728:SHG458751 SRC458728:SRC458751 TAY458728:TAY458751 TKU458728:TKU458751 TUQ458728:TUQ458751 UEM458728:UEM458751 UOI458728:UOI458751 UYE458728:UYE458751 VIA458728:VIA458751 VRW458728:VRW458751 WBS458728:WBS458751 WLO458728:WLO458751 WVK458728:WVK458751 C524264:C524287 IY524264:IY524287 SU524264:SU524287 ACQ524264:ACQ524287 AMM524264:AMM524287 AWI524264:AWI524287 BGE524264:BGE524287 BQA524264:BQA524287 BZW524264:BZW524287 CJS524264:CJS524287 CTO524264:CTO524287 DDK524264:DDK524287 DNG524264:DNG524287 DXC524264:DXC524287 EGY524264:EGY524287 EQU524264:EQU524287 FAQ524264:FAQ524287 FKM524264:FKM524287 FUI524264:FUI524287 GEE524264:GEE524287 GOA524264:GOA524287 GXW524264:GXW524287 HHS524264:HHS524287 HRO524264:HRO524287 IBK524264:IBK524287 ILG524264:ILG524287 IVC524264:IVC524287 JEY524264:JEY524287 JOU524264:JOU524287 JYQ524264:JYQ524287 KIM524264:KIM524287 KSI524264:KSI524287 LCE524264:LCE524287 LMA524264:LMA524287 LVW524264:LVW524287 MFS524264:MFS524287 MPO524264:MPO524287 MZK524264:MZK524287 NJG524264:NJG524287 NTC524264:NTC524287 OCY524264:OCY524287 OMU524264:OMU524287 OWQ524264:OWQ524287 PGM524264:PGM524287 PQI524264:PQI524287 QAE524264:QAE524287 QKA524264:QKA524287 QTW524264:QTW524287 RDS524264:RDS524287 RNO524264:RNO524287 RXK524264:RXK524287 SHG524264:SHG524287 SRC524264:SRC524287 TAY524264:TAY524287 TKU524264:TKU524287 TUQ524264:TUQ524287 UEM524264:UEM524287 UOI524264:UOI524287 UYE524264:UYE524287 VIA524264:VIA524287 VRW524264:VRW524287 WBS524264:WBS524287 WLO524264:WLO524287 WVK524264:WVK524287 C589800:C589823 IY589800:IY589823 SU589800:SU589823 ACQ589800:ACQ589823 AMM589800:AMM589823 AWI589800:AWI589823 BGE589800:BGE589823 BQA589800:BQA589823 BZW589800:BZW589823 CJS589800:CJS589823 CTO589800:CTO589823 DDK589800:DDK589823 DNG589800:DNG589823 DXC589800:DXC589823 EGY589800:EGY589823 EQU589800:EQU589823 FAQ589800:FAQ589823 FKM589800:FKM589823 FUI589800:FUI589823 GEE589800:GEE589823 GOA589800:GOA589823 GXW589800:GXW589823 HHS589800:HHS589823 HRO589800:HRO589823 IBK589800:IBK589823 ILG589800:ILG589823 IVC589800:IVC589823 JEY589800:JEY589823 JOU589800:JOU589823 JYQ589800:JYQ589823 KIM589800:KIM589823 KSI589800:KSI589823 LCE589800:LCE589823 LMA589800:LMA589823 LVW589800:LVW589823 MFS589800:MFS589823 MPO589800:MPO589823 MZK589800:MZK589823 NJG589800:NJG589823 NTC589800:NTC589823 OCY589800:OCY589823 OMU589800:OMU589823 OWQ589800:OWQ589823 PGM589800:PGM589823 PQI589800:PQI589823 QAE589800:QAE589823 QKA589800:QKA589823 QTW589800:QTW589823 RDS589800:RDS589823 RNO589800:RNO589823 RXK589800:RXK589823 SHG589800:SHG589823 SRC589800:SRC589823 TAY589800:TAY589823 TKU589800:TKU589823 TUQ589800:TUQ589823 UEM589800:UEM589823 UOI589800:UOI589823 UYE589800:UYE589823 VIA589800:VIA589823 VRW589800:VRW589823 WBS589800:WBS589823 WLO589800:WLO589823 WVK589800:WVK589823 C655336:C655359 IY655336:IY655359 SU655336:SU655359 ACQ655336:ACQ655359 AMM655336:AMM655359 AWI655336:AWI655359 BGE655336:BGE655359 BQA655336:BQA655359 BZW655336:BZW655359 CJS655336:CJS655359 CTO655336:CTO655359 DDK655336:DDK655359 DNG655336:DNG655359 DXC655336:DXC655359 EGY655336:EGY655359 EQU655336:EQU655359 FAQ655336:FAQ655359 FKM655336:FKM655359 FUI655336:FUI655359 GEE655336:GEE655359 GOA655336:GOA655359 GXW655336:GXW655359 HHS655336:HHS655359 HRO655336:HRO655359 IBK655336:IBK655359 ILG655336:ILG655359 IVC655336:IVC655359 JEY655336:JEY655359 JOU655336:JOU655359 JYQ655336:JYQ655359 KIM655336:KIM655359 KSI655336:KSI655359 LCE655336:LCE655359 LMA655336:LMA655359 LVW655336:LVW655359 MFS655336:MFS655359 MPO655336:MPO655359 MZK655336:MZK655359 NJG655336:NJG655359 NTC655336:NTC655359 OCY655336:OCY655359 OMU655336:OMU655359 OWQ655336:OWQ655359 PGM655336:PGM655359 PQI655336:PQI655359 QAE655336:QAE655359 QKA655336:QKA655359 QTW655336:QTW655359 RDS655336:RDS655359 RNO655336:RNO655359 RXK655336:RXK655359 SHG655336:SHG655359 SRC655336:SRC655359 TAY655336:TAY655359 TKU655336:TKU655359 TUQ655336:TUQ655359 UEM655336:UEM655359 UOI655336:UOI655359 UYE655336:UYE655359 VIA655336:VIA655359 VRW655336:VRW655359 WBS655336:WBS655359 WLO655336:WLO655359 WVK655336:WVK655359 C720872:C720895 IY720872:IY720895 SU720872:SU720895 ACQ720872:ACQ720895 AMM720872:AMM720895 AWI720872:AWI720895 BGE720872:BGE720895 BQA720872:BQA720895 BZW720872:BZW720895 CJS720872:CJS720895 CTO720872:CTO720895 DDK720872:DDK720895 DNG720872:DNG720895 DXC720872:DXC720895 EGY720872:EGY720895 EQU720872:EQU720895 FAQ720872:FAQ720895 FKM720872:FKM720895 FUI720872:FUI720895 GEE720872:GEE720895 GOA720872:GOA720895 GXW720872:GXW720895 HHS720872:HHS720895 HRO720872:HRO720895 IBK720872:IBK720895 ILG720872:ILG720895 IVC720872:IVC720895 JEY720872:JEY720895 JOU720872:JOU720895 JYQ720872:JYQ720895 KIM720872:KIM720895 KSI720872:KSI720895 LCE720872:LCE720895 LMA720872:LMA720895 LVW720872:LVW720895 MFS720872:MFS720895 MPO720872:MPO720895 MZK720872:MZK720895 NJG720872:NJG720895 NTC720872:NTC720895 OCY720872:OCY720895 OMU720872:OMU720895 OWQ720872:OWQ720895 PGM720872:PGM720895 PQI720872:PQI720895 QAE720872:QAE720895 QKA720872:QKA720895 QTW720872:QTW720895 RDS720872:RDS720895 RNO720872:RNO720895 RXK720872:RXK720895 SHG720872:SHG720895 SRC720872:SRC720895 TAY720872:TAY720895 TKU720872:TKU720895 TUQ720872:TUQ720895 UEM720872:UEM720895 UOI720872:UOI720895 UYE720872:UYE720895 VIA720872:VIA720895 VRW720872:VRW720895 WBS720872:WBS720895 WLO720872:WLO720895 WVK720872:WVK720895 C786408:C786431 IY786408:IY786431 SU786408:SU786431 ACQ786408:ACQ786431 AMM786408:AMM786431 AWI786408:AWI786431 BGE786408:BGE786431 BQA786408:BQA786431 BZW786408:BZW786431 CJS786408:CJS786431 CTO786408:CTO786431 DDK786408:DDK786431 DNG786408:DNG786431 DXC786408:DXC786431 EGY786408:EGY786431 EQU786408:EQU786431 FAQ786408:FAQ786431 FKM786408:FKM786431 FUI786408:FUI786431 GEE786408:GEE786431 GOA786408:GOA786431 GXW786408:GXW786431 HHS786408:HHS786431 HRO786408:HRO786431 IBK786408:IBK786431 ILG786408:ILG786431 IVC786408:IVC786431 JEY786408:JEY786431 JOU786408:JOU786431 JYQ786408:JYQ786431 KIM786408:KIM786431 KSI786408:KSI786431 LCE786408:LCE786431 LMA786408:LMA786431 LVW786408:LVW786431 MFS786408:MFS786431 MPO786408:MPO786431 MZK786408:MZK786431 NJG786408:NJG786431 NTC786408:NTC786431 OCY786408:OCY786431 OMU786408:OMU786431 OWQ786408:OWQ786431 PGM786408:PGM786431 PQI786408:PQI786431 QAE786408:QAE786431 QKA786408:QKA786431 QTW786408:QTW786431 RDS786408:RDS786431 RNO786408:RNO786431 RXK786408:RXK786431 SHG786408:SHG786431 SRC786408:SRC786431 TAY786408:TAY786431 TKU786408:TKU786431 TUQ786408:TUQ786431 UEM786408:UEM786431 UOI786408:UOI786431 UYE786408:UYE786431 VIA786408:VIA786431 VRW786408:VRW786431 WBS786408:WBS786431 WLO786408:WLO786431 WVK786408:WVK786431 C851944:C851967 IY851944:IY851967 SU851944:SU851967 ACQ851944:ACQ851967 AMM851944:AMM851967 AWI851944:AWI851967 BGE851944:BGE851967 BQA851944:BQA851967 BZW851944:BZW851967 CJS851944:CJS851967 CTO851944:CTO851967 DDK851944:DDK851967 DNG851944:DNG851967 DXC851944:DXC851967 EGY851944:EGY851967 EQU851944:EQU851967 FAQ851944:FAQ851967 FKM851944:FKM851967 FUI851944:FUI851967 GEE851944:GEE851967 GOA851944:GOA851967 GXW851944:GXW851967 HHS851944:HHS851967 HRO851944:HRO851967 IBK851944:IBK851967 ILG851944:ILG851967 IVC851944:IVC851967 JEY851944:JEY851967 JOU851944:JOU851967 JYQ851944:JYQ851967 KIM851944:KIM851967 KSI851944:KSI851967 LCE851944:LCE851967 LMA851944:LMA851967 LVW851944:LVW851967 MFS851944:MFS851967 MPO851944:MPO851967 MZK851944:MZK851967 NJG851944:NJG851967 NTC851944:NTC851967 OCY851944:OCY851967 OMU851944:OMU851967 OWQ851944:OWQ851967 PGM851944:PGM851967 PQI851944:PQI851967 QAE851944:QAE851967 QKA851944:QKA851967 QTW851944:QTW851967 RDS851944:RDS851967 RNO851944:RNO851967 RXK851944:RXK851967 SHG851944:SHG851967 SRC851944:SRC851967 TAY851944:TAY851967 TKU851944:TKU851967 TUQ851944:TUQ851967 UEM851944:UEM851967 UOI851944:UOI851967 UYE851944:UYE851967 VIA851944:VIA851967 VRW851944:VRW851967 WBS851944:WBS851967 WLO851944:WLO851967 WVK851944:WVK851967 C917480:C917503 IY917480:IY917503 SU917480:SU917503 ACQ917480:ACQ917503 AMM917480:AMM917503 AWI917480:AWI917503 BGE917480:BGE917503 BQA917480:BQA917503 BZW917480:BZW917503 CJS917480:CJS917503 CTO917480:CTO917503 DDK917480:DDK917503 DNG917480:DNG917503 DXC917480:DXC917503 EGY917480:EGY917503 EQU917480:EQU917503 FAQ917480:FAQ917503 FKM917480:FKM917503 FUI917480:FUI917503 GEE917480:GEE917503 GOA917480:GOA917503 GXW917480:GXW917503 HHS917480:HHS917503 HRO917480:HRO917503 IBK917480:IBK917503 ILG917480:ILG917503 IVC917480:IVC917503 JEY917480:JEY917503 JOU917480:JOU917503 JYQ917480:JYQ917503 KIM917480:KIM917503 KSI917480:KSI917503 LCE917480:LCE917503 LMA917480:LMA917503 LVW917480:LVW917503 MFS917480:MFS917503 MPO917480:MPO917503 MZK917480:MZK917503 NJG917480:NJG917503 NTC917480:NTC917503 OCY917480:OCY917503 OMU917480:OMU917503 OWQ917480:OWQ917503 PGM917480:PGM917503 PQI917480:PQI917503 QAE917480:QAE917503 QKA917480:QKA917503 QTW917480:QTW917503 RDS917480:RDS917503 RNO917480:RNO917503 RXK917480:RXK917503 SHG917480:SHG917503 SRC917480:SRC917503 TAY917480:TAY917503 TKU917480:TKU917503 TUQ917480:TUQ917503 UEM917480:UEM917503 UOI917480:UOI917503 UYE917480:UYE917503 VIA917480:VIA917503 VRW917480:VRW917503 WBS917480:WBS917503 WLO917480:WLO917503 WVK917480:WVK917503 C983016:C983039 IY983016:IY983039 SU983016:SU983039 ACQ983016:ACQ983039 AMM983016:AMM983039 AWI983016:AWI983039 BGE983016:BGE983039 BQA983016:BQA983039 BZW983016:BZW983039 CJS983016:CJS983039 CTO983016:CTO983039 DDK983016:DDK983039 DNG983016:DNG983039 DXC983016:DXC983039 EGY983016:EGY983039 EQU983016:EQU983039 FAQ983016:FAQ983039 FKM983016:FKM983039 FUI983016:FUI983039 GEE983016:GEE983039 GOA983016:GOA983039 GXW983016:GXW983039 HHS983016:HHS983039 HRO983016:HRO983039 IBK983016:IBK983039 ILG983016:ILG983039 IVC983016:IVC983039 JEY983016:JEY983039 JOU983016:JOU983039 JYQ983016:JYQ983039 KIM983016:KIM983039 KSI983016:KSI983039 LCE983016:LCE983039 LMA983016:LMA983039 LVW983016:LVW983039 MFS983016:MFS983039 MPO983016:MPO983039 MZK983016:MZK983039 NJG983016:NJG983039 NTC983016:NTC983039 OCY983016:OCY983039 OMU983016:OMU983039 OWQ983016:OWQ983039 PGM983016:PGM983039 PQI983016:PQI983039 QAE983016:QAE983039 QKA983016:QKA983039 QTW983016:QTW983039 RDS983016:RDS983039 RNO983016:RNO983039 RXK983016:RXK983039 SHG983016:SHG983039 SRC983016:SRC983039 TAY983016:TAY983039 TKU983016:TKU983039 TUQ983016:TUQ983039 UEM983016:UEM983039 UOI983016:UOI983039 UYE983016:UYE983039 VIA983016:VIA983039 VRW983016:VRW983039 WBS983016:WBS983039 WLO983016:WLO983039 WVK983016:WVK983039 C5:C6 IY5:IY6 SU5:SU6 ACQ5:ACQ6 AMM5:AMM6 AWI5:AWI6 BGE5:BGE6 BQA5:BQA6 BZW5:BZW6 CJS5:CJS6 CTO5:CTO6 DDK5:DDK6 DNG5:DNG6 DXC5:DXC6 EGY5:EGY6 EQU5:EQU6 FAQ5:FAQ6 FKM5:FKM6 FUI5:FUI6 GEE5:GEE6 GOA5:GOA6 GXW5:GXW6 HHS5:HHS6 HRO5:HRO6 IBK5:IBK6 ILG5:ILG6 IVC5:IVC6 JEY5:JEY6 JOU5:JOU6 JYQ5:JYQ6 KIM5:KIM6 KSI5:KSI6 LCE5:LCE6 LMA5:LMA6 LVW5:LVW6 MFS5:MFS6 MPO5:MPO6 MZK5:MZK6 NJG5:NJG6 NTC5:NTC6 OCY5:OCY6 OMU5:OMU6 OWQ5:OWQ6 PGM5:PGM6 PQI5:PQI6 QAE5:QAE6 QKA5:QKA6 QTW5:QTW6 RDS5:RDS6 RNO5:RNO6 RXK5:RXK6 SHG5:SHG6 SRC5:SRC6 TAY5:TAY6 TKU5:TKU6 TUQ5:TUQ6 UEM5:UEM6 UOI5:UOI6 UYE5:UYE6 VIA5:VIA6 VRW5:VRW6 WBS5:WBS6 WLO5:WLO6 WVK5:WVK6 C65541:C65542 IY65541:IY65542 SU65541:SU65542 ACQ65541:ACQ65542 AMM65541:AMM65542 AWI65541:AWI65542 BGE65541:BGE65542 BQA65541:BQA65542 BZW65541:BZW65542 CJS65541:CJS65542 CTO65541:CTO65542 DDK65541:DDK65542 DNG65541:DNG65542 DXC65541:DXC65542 EGY65541:EGY65542 EQU65541:EQU65542 FAQ65541:FAQ65542 FKM65541:FKM65542 FUI65541:FUI65542 GEE65541:GEE65542 GOA65541:GOA65542 GXW65541:GXW65542 HHS65541:HHS65542 HRO65541:HRO65542 IBK65541:IBK65542 ILG65541:ILG65542 IVC65541:IVC65542 JEY65541:JEY65542 JOU65541:JOU65542 JYQ65541:JYQ65542 KIM65541:KIM65542 KSI65541:KSI65542 LCE65541:LCE65542 LMA65541:LMA65542 LVW65541:LVW65542 MFS65541:MFS65542 MPO65541:MPO65542 MZK65541:MZK65542 NJG65541:NJG65542 NTC65541:NTC65542 OCY65541:OCY65542 OMU65541:OMU65542 OWQ65541:OWQ65542 PGM65541:PGM65542 PQI65541:PQI65542 QAE65541:QAE65542 QKA65541:QKA65542 QTW65541:QTW65542 RDS65541:RDS65542 RNO65541:RNO65542 RXK65541:RXK65542 SHG65541:SHG65542 SRC65541:SRC65542 TAY65541:TAY65542 TKU65541:TKU65542 TUQ65541:TUQ65542 UEM65541:UEM65542 UOI65541:UOI65542 UYE65541:UYE65542 VIA65541:VIA65542 VRW65541:VRW65542 WBS65541:WBS65542 WLO65541:WLO65542 WVK65541:WVK65542 C131077:C131078 IY131077:IY131078 SU131077:SU131078 ACQ131077:ACQ131078 AMM131077:AMM131078 AWI131077:AWI131078 BGE131077:BGE131078 BQA131077:BQA131078 BZW131077:BZW131078 CJS131077:CJS131078 CTO131077:CTO131078 DDK131077:DDK131078 DNG131077:DNG131078 DXC131077:DXC131078 EGY131077:EGY131078 EQU131077:EQU131078 FAQ131077:FAQ131078 FKM131077:FKM131078 FUI131077:FUI131078 GEE131077:GEE131078 GOA131077:GOA131078 GXW131077:GXW131078 HHS131077:HHS131078 HRO131077:HRO131078 IBK131077:IBK131078 ILG131077:ILG131078 IVC131077:IVC131078 JEY131077:JEY131078 JOU131077:JOU131078 JYQ131077:JYQ131078 KIM131077:KIM131078 KSI131077:KSI131078 LCE131077:LCE131078 LMA131077:LMA131078 LVW131077:LVW131078 MFS131077:MFS131078 MPO131077:MPO131078 MZK131077:MZK131078 NJG131077:NJG131078 NTC131077:NTC131078 OCY131077:OCY131078 OMU131077:OMU131078 OWQ131077:OWQ131078 PGM131077:PGM131078 PQI131077:PQI131078 QAE131077:QAE131078 QKA131077:QKA131078 QTW131077:QTW131078 RDS131077:RDS131078 RNO131077:RNO131078 RXK131077:RXK131078 SHG131077:SHG131078 SRC131077:SRC131078 TAY131077:TAY131078 TKU131077:TKU131078 TUQ131077:TUQ131078 UEM131077:UEM131078 UOI131077:UOI131078 UYE131077:UYE131078 VIA131077:VIA131078 VRW131077:VRW131078 WBS131077:WBS131078 WLO131077:WLO131078 WVK131077:WVK131078 C196613:C196614 IY196613:IY196614 SU196613:SU196614 ACQ196613:ACQ196614 AMM196613:AMM196614 AWI196613:AWI196614 BGE196613:BGE196614 BQA196613:BQA196614 BZW196613:BZW196614 CJS196613:CJS196614 CTO196613:CTO196614 DDK196613:DDK196614 DNG196613:DNG196614 DXC196613:DXC196614 EGY196613:EGY196614 EQU196613:EQU196614 FAQ196613:FAQ196614 FKM196613:FKM196614 FUI196613:FUI196614 GEE196613:GEE196614 GOA196613:GOA196614 GXW196613:GXW196614 HHS196613:HHS196614 HRO196613:HRO196614 IBK196613:IBK196614 ILG196613:ILG196614 IVC196613:IVC196614 JEY196613:JEY196614 JOU196613:JOU196614 JYQ196613:JYQ196614 KIM196613:KIM196614 KSI196613:KSI196614 LCE196613:LCE196614 LMA196613:LMA196614 LVW196613:LVW196614 MFS196613:MFS196614 MPO196613:MPO196614 MZK196613:MZK196614 NJG196613:NJG196614 NTC196613:NTC196614 OCY196613:OCY196614 OMU196613:OMU196614 OWQ196613:OWQ196614 PGM196613:PGM196614 PQI196613:PQI196614 QAE196613:QAE196614 QKA196613:QKA196614 QTW196613:QTW196614 RDS196613:RDS196614 RNO196613:RNO196614 RXK196613:RXK196614 SHG196613:SHG196614 SRC196613:SRC196614 TAY196613:TAY196614 TKU196613:TKU196614 TUQ196613:TUQ196614 UEM196613:UEM196614 UOI196613:UOI196614 UYE196613:UYE196614 VIA196613:VIA196614 VRW196613:VRW196614 WBS196613:WBS196614 WLO196613:WLO196614 WVK196613:WVK196614 C262149:C262150 IY262149:IY262150 SU262149:SU262150 ACQ262149:ACQ262150 AMM262149:AMM262150 AWI262149:AWI262150 BGE262149:BGE262150 BQA262149:BQA262150 BZW262149:BZW262150 CJS262149:CJS262150 CTO262149:CTO262150 DDK262149:DDK262150 DNG262149:DNG262150 DXC262149:DXC262150 EGY262149:EGY262150 EQU262149:EQU262150 FAQ262149:FAQ262150 FKM262149:FKM262150 FUI262149:FUI262150 GEE262149:GEE262150 GOA262149:GOA262150 GXW262149:GXW262150 HHS262149:HHS262150 HRO262149:HRO262150 IBK262149:IBK262150 ILG262149:ILG262150 IVC262149:IVC262150 JEY262149:JEY262150 JOU262149:JOU262150 JYQ262149:JYQ262150 KIM262149:KIM262150 KSI262149:KSI262150 LCE262149:LCE262150 LMA262149:LMA262150 LVW262149:LVW262150 MFS262149:MFS262150 MPO262149:MPO262150 MZK262149:MZK262150 NJG262149:NJG262150 NTC262149:NTC262150 OCY262149:OCY262150 OMU262149:OMU262150 OWQ262149:OWQ262150 PGM262149:PGM262150 PQI262149:PQI262150 QAE262149:QAE262150 QKA262149:QKA262150 QTW262149:QTW262150 RDS262149:RDS262150 RNO262149:RNO262150 RXK262149:RXK262150 SHG262149:SHG262150 SRC262149:SRC262150 TAY262149:TAY262150 TKU262149:TKU262150 TUQ262149:TUQ262150 UEM262149:UEM262150 UOI262149:UOI262150 UYE262149:UYE262150 VIA262149:VIA262150 VRW262149:VRW262150 WBS262149:WBS262150 WLO262149:WLO262150 WVK262149:WVK262150 C327685:C327686 IY327685:IY327686 SU327685:SU327686 ACQ327685:ACQ327686 AMM327685:AMM327686 AWI327685:AWI327686 BGE327685:BGE327686 BQA327685:BQA327686 BZW327685:BZW327686 CJS327685:CJS327686 CTO327685:CTO327686 DDK327685:DDK327686 DNG327685:DNG327686 DXC327685:DXC327686 EGY327685:EGY327686 EQU327685:EQU327686 FAQ327685:FAQ327686 FKM327685:FKM327686 FUI327685:FUI327686 GEE327685:GEE327686 GOA327685:GOA327686 GXW327685:GXW327686 HHS327685:HHS327686 HRO327685:HRO327686 IBK327685:IBK327686 ILG327685:ILG327686 IVC327685:IVC327686 JEY327685:JEY327686 JOU327685:JOU327686 JYQ327685:JYQ327686 KIM327685:KIM327686 KSI327685:KSI327686 LCE327685:LCE327686 LMA327685:LMA327686 LVW327685:LVW327686 MFS327685:MFS327686 MPO327685:MPO327686 MZK327685:MZK327686 NJG327685:NJG327686 NTC327685:NTC327686 OCY327685:OCY327686 OMU327685:OMU327686 OWQ327685:OWQ327686 PGM327685:PGM327686 PQI327685:PQI327686 QAE327685:QAE327686 QKA327685:QKA327686 QTW327685:QTW327686 RDS327685:RDS327686 RNO327685:RNO327686 RXK327685:RXK327686 SHG327685:SHG327686 SRC327685:SRC327686 TAY327685:TAY327686 TKU327685:TKU327686 TUQ327685:TUQ327686 UEM327685:UEM327686 UOI327685:UOI327686 UYE327685:UYE327686 VIA327685:VIA327686 VRW327685:VRW327686 WBS327685:WBS327686 WLO327685:WLO327686 WVK327685:WVK327686 C393221:C393222 IY393221:IY393222 SU393221:SU393222 ACQ393221:ACQ393222 AMM393221:AMM393222 AWI393221:AWI393222 BGE393221:BGE393222 BQA393221:BQA393222 BZW393221:BZW393222 CJS393221:CJS393222 CTO393221:CTO393222 DDK393221:DDK393222 DNG393221:DNG393222 DXC393221:DXC393222 EGY393221:EGY393222 EQU393221:EQU393222 FAQ393221:FAQ393222 FKM393221:FKM393222 FUI393221:FUI393222 GEE393221:GEE393222 GOA393221:GOA393222 GXW393221:GXW393222 HHS393221:HHS393222 HRO393221:HRO393222 IBK393221:IBK393222 ILG393221:ILG393222 IVC393221:IVC393222 JEY393221:JEY393222 JOU393221:JOU393222 JYQ393221:JYQ393222 KIM393221:KIM393222 KSI393221:KSI393222 LCE393221:LCE393222 LMA393221:LMA393222 LVW393221:LVW393222 MFS393221:MFS393222 MPO393221:MPO393222 MZK393221:MZK393222 NJG393221:NJG393222 NTC393221:NTC393222 OCY393221:OCY393222 OMU393221:OMU393222 OWQ393221:OWQ393222 PGM393221:PGM393222 PQI393221:PQI393222 QAE393221:QAE393222 QKA393221:QKA393222 QTW393221:QTW393222 RDS393221:RDS393222 RNO393221:RNO393222 RXK393221:RXK393222 SHG393221:SHG393222 SRC393221:SRC393222 TAY393221:TAY393222 TKU393221:TKU393222 TUQ393221:TUQ393222 UEM393221:UEM393222 UOI393221:UOI393222 UYE393221:UYE393222 VIA393221:VIA393222 VRW393221:VRW393222 WBS393221:WBS393222 WLO393221:WLO393222 WVK393221:WVK393222 C458757:C458758 IY458757:IY458758 SU458757:SU458758 ACQ458757:ACQ458758 AMM458757:AMM458758 AWI458757:AWI458758 BGE458757:BGE458758 BQA458757:BQA458758 BZW458757:BZW458758 CJS458757:CJS458758 CTO458757:CTO458758 DDK458757:DDK458758 DNG458757:DNG458758 DXC458757:DXC458758 EGY458757:EGY458758 EQU458757:EQU458758 FAQ458757:FAQ458758 FKM458757:FKM458758 FUI458757:FUI458758 GEE458757:GEE458758 GOA458757:GOA458758 GXW458757:GXW458758 HHS458757:HHS458758 HRO458757:HRO458758 IBK458757:IBK458758 ILG458757:ILG458758 IVC458757:IVC458758 JEY458757:JEY458758 JOU458757:JOU458758 JYQ458757:JYQ458758 KIM458757:KIM458758 KSI458757:KSI458758 LCE458757:LCE458758 LMA458757:LMA458758 LVW458757:LVW458758 MFS458757:MFS458758 MPO458757:MPO458758 MZK458757:MZK458758 NJG458757:NJG458758 NTC458757:NTC458758 OCY458757:OCY458758 OMU458757:OMU458758 OWQ458757:OWQ458758 PGM458757:PGM458758 PQI458757:PQI458758 QAE458757:QAE458758 QKA458757:QKA458758 QTW458757:QTW458758 RDS458757:RDS458758 RNO458757:RNO458758 RXK458757:RXK458758 SHG458757:SHG458758 SRC458757:SRC458758 TAY458757:TAY458758 TKU458757:TKU458758 TUQ458757:TUQ458758 UEM458757:UEM458758 UOI458757:UOI458758 UYE458757:UYE458758 VIA458757:VIA458758 VRW458757:VRW458758 WBS458757:WBS458758 WLO458757:WLO458758 WVK458757:WVK458758 C524293:C524294 IY524293:IY524294 SU524293:SU524294 ACQ524293:ACQ524294 AMM524293:AMM524294 AWI524293:AWI524294 BGE524293:BGE524294 BQA524293:BQA524294 BZW524293:BZW524294 CJS524293:CJS524294 CTO524293:CTO524294 DDK524293:DDK524294 DNG524293:DNG524294 DXC524293:DXC524294 EGY524293:EGY524294 EQU524293:EQU524294 FAQ524293:FAQ524294 FKM524293:FKM524294 FUI524293:FUI524294 GEE524293:GEE524294 GOA524293:GOA524294 GXW524293:GXW524294 HHS524293:HHS524294 HRO524293:HRO524294 IBK524293:IBK524294 ILG524293:ILG524294 IVC524293:IVC524294 JEY524293:JEY524294 JOU524293:JOU524294 JYQ524293:JYQ524294 KIM524293:KIM524294 KSI524293:KSI524294 LCE524293:LCE524294 LMA524293:LMA524294 LVW524293:LVW524294 MFS524293:MFS524294 MPO524293:MPO524294 MZK524293:MZK524294 NJG524293:NJG524294 NTC524293:NTC524294 OCY524293:OCY524294 OMU524293:OMU524294 OWQ524293:OWQ524294 PGM524293:PGM524294 PQI524293:PQI524294 QAE524293:QAE524294 QKA524293:QKA524294 QTW524293:QTW524294 RDS524293:RDS524294 RNO524293:RNO524294 RXK524293:RXK524294 SHG524293:SHG524294 SRC524293:SRC524294 TAY524293:TAY524294 TKU524293:TKU524294 TUQ524293:TUQ524294 UEM524293:UEM524294 UOI524293:UOI524294 UYE524293:UYE524294 VIA524293:VIA524294 VRW524293:VRW524294 WBS524293:WBS524294 WLO524293:WLO524294 WVK524293:WVK524294 C589829:C589830 IY589829:IY589830 SU589829:SU589830 ACQ589829:ACQ589830 AMM589829:AMM589830 AWI589829:AWI589830 BGE589829:BGE589830 BQA589829:BQA589830 BZW589829:BZW589830 CJS589829:CJS589830 CTO589829:CTO589830 DDK589829:DDK589830 DNG589829:DNG589830 DXC589829:DXC589830 EGY589829:EGY589830 EQU589829:EQU589830 FAQ589829:FAQ589830 FKM589829:FKM589830 FUI589829:FUI589830 GEE589829:GEE589830 GOA589829:GOA589830 GXW589829:GXW589830 HHS589829:HHS589830 HRO589829:HRO589830 IBK589829:IBK589830 ILG589829:ILG589830 IVC589829:IVC589830 JEY589829:JEY589830 JOU589829:JOU589830 JYQ589829:JYQ589830 KIM589829:KIM589830 KSI589829:KSI589830 LCE589829:LCE589830 LMA589829:LMA589830 LVW589829:LVW589830 MFS589829:MFS589830 MPO589829:MPO589830 MZK589829:MZK589830 NJG589829:NJG589830 NTC589829:NTC589830 OCY589829:OCY589830 OMU589829:OMU589830 OWQ589829:OWQ589830 PGM589829:PGM589830 PQI589829:PQI589830 QAE589829:QAE589830 QKA589829:QKA589830 QTW589829:QTW589830 RDS589829:RDS589830 RNO589829:RNO589830 RXK589829:RXK589830 SHG589829:SHG589830 SRC589829:SRC589830 TAY589829:TAY589830 TKU589829:TKU589830 TUQ589829:TUQ589830 UEM589829:UEM589830 UOI589829:UOI589830 UYE589829:UYE589830 VIA589829:VIA589830 VRW589829:VRW589830 WBS589829:WBS589830 WLO589829:WLO589830 WVK589829:WVK589830 C655365:C655366 IY655365:IY655366 SU655365:SU655366 ACQ655365:ACQ655366 AMM655365:AMM655366 AWI655365:AWI655366 BGE655365:BGE655366 BQA655365:BQA655366 BZW655365:BZW655366 CJS655365:CJS655366 CTO655365:CTO655366 DDK655365:DDK655366 DNG655365:DNG655366 DXC655365:DXC655366 EGY655365:EGY655366 EQU655365:EQU655366 FAQ655365:FAQ655366 FKM655365:FKM655366 FUI655365:FUI655366 GEE655365:GEE655366 GOA655365:GOA655366 GXW655365:GXW655366 HHS655365:HHS655366 HRO655365:HRO655366 IBK655365:IBK655366 ILG655365:ILG655366 IVC655365:IVC655366 JEY655365:JEY655366 JOU655365:JOU655366 JYQ655365:JYQ655366 KIM655365:KIM655366 KSI655365:KSI655366 LCE655365:LCE655366 LMA655365:LMA655366 LVW655365:LVW655366 MFS655365:MFS655366 MPO655365:MPO655366 MZK655365:MZK655366 NJG655365:NJG655366 NTC655365:NTC655366 OCY655365:OCY655366 OMU655365:OMU655366 OWQ655365:OWQ655366 PGM655365:PGM655366 PQI655365:PQI655366 QAE655365:QAE655366 QKA655365:QKA655366 QTW655365:QTW655366 RDS655365:RDS655366 RNO655365:RNO655366 RXK655365:RXK655366 SHG655365:SHG655366 SRC655365:SRC655366 TAY655365:TAY655366 TKU655365:TKU655366 TUQ655365:TUQ655366 UEM655365:UEM655366 UOI655365:UOI655366 UYE655365:UYE655366 VIA655365:VIA655366 VRW655365:VRW655366 WBS655365:WBS655366 WLO655365:WLO655366 WVK655365:WVK655366 C720901:C720902 IY720901:IY720902 SU720901:SU720902 ACQ720901:ACQ720902 AMM720901:AMM720902 AWI720901:AWI720902 BGE720901:BGE720902 BQA720901:BQA720902 BZW720901:BZW720902 CJS720901:CJS720902 CTO720901:CTO720902 DDK720901:DDK720902 DNG720901:DNG720902 DXC720901:DXC720902 EGY720901:EGY720902 EQU720901:EQU720902 FAQ720901:FAQ720902 FKM720901:FKM720902 FUI720901:FUI720902 GEE720901:GEE720902 GOA720901:GOA720902 GXW720901:GXW720902 HHS720901:HHS720902 HRO720901:HRO720902 IBK720901:IBK720902 ILG720901:ILG720902 IVC720901:IVC720902 JEY720901:JEY720902 JOU720901:JOU720902 JYQ720901:JYQ720902 KIM720901:KIM720902 KSI720901:KSI720902 LCE720901:LCE720902 LMA720901:LMA720902 LVW720901:LVW720902 MFS720901:MFS720902 MPO720901:MPO720902 MZK720901:MZK720902 NJG720901:NJG720902 NTC720901:NTC720902 OCY720901:OCY720902 OMU720901:OMU720902 OWQ720901:OWQ720902 PGM720901:PGM720902 PQI720901:PQI720902 QAE720901:QAE720902 QKA720901:QKA720902 QTW720901:QTW720902 RDS720901:RDS720902 RNO720901:RNO720902 RXK720901:RXK720902 SHG720901:SHG720902 SRC720901:SRC720902 TAY720901:TAY720902 TKU720901:TKU720902 TUQ720901:TUQ720902 UEM720901:UEM720902 UOI720901:UOI720902 UYE720901:UYE720902 VIA720901:VIA720902 VRW720901:VRW720902 WBS720901:WBS720902 WLO720901:WLO720902 WVK720901:WVK720902 C786437:C786438 IY786437:IY786438 SU786437:SU786438 ACQ786437:ACQ786438 AMM786437:AMM786438 AWI786437:AWI786438 BGE786437:BGE786438 BQA786437:BQA786438 BZW786437:BZW786438 CJS786437:CJS786438 CTO786437:CTO786438 DDK786437:DDK786438 DNG786437:DNG786438 DXC786437:DXC786438 EGY786437:EGY786438 EQU786437:EQU786438 FAQ786437:FAQ786438 FKM786437:FKM786438 FUI786437:FUI786438 GEE786437:GEE786438 GOA786437:GOA786438 GXW786437:GXW786438 HHS786437:HHS786438 HRO786437:HRO786438 IBK786437:IBK786438 ILG786437:ILG786438 IVC786437:IVC786438 JEY786437:JEY786438 JOU786437:JOU786438 JYQ786437:JYQ786438 KIM786437:KIM786438 KSI786437:KSI786438 LCE786437:LCE786438 LMA786437:LMA786438 LVW786437:LVW786438 MFS786437:MFS786438 MPO786437:MPO786438 MZK786437:MZK786438 NJG786437:NJG786438 NTC786437:NTC786438 OCY786437:OCY786438 OMU786437:OMU786438 OWQ786437:OWQ786438 PGM786437:PGM786438 PQI786437:PQI786438 QAE786437:QAE786438 QKA786437:QKA786438 QTW786437:QTW786438 RDS786437:RDS786438 RNO786437:RNO786438 RXK786437:RXK786438 SHG786437:SHG786438 SRC786437:SRC786438 TAY786437:TAY786438 TKU786437:TKU786438 TUQ786437:TUQ786438 UEM786437:UEM786438 UOI786437:UOI786438 UYE786437:UYE786438 VIA786437:VIA786438 VRW786437:VRW786438 WBS786437:WBS786438 WLO786437:WLO786438 WVK786437:WVK786438 C851973:C851974 IY851973:IY851974 SU851973:SU851974 ACQ851973:ACQ851974 AMM851973:AMM851974 AWI851973:AWI851974 BGE851973:BGE851974 BQA851973:BQA851974 BZW851973:BZW851974 CJS851973:CJS851974 CTO851973:CTO851974 DDK851973:DDK851974 DNG851973:DNG851974 DXC851973:DXC851974 EGY851973:EGY851974 EQU851973:EQU851974 FAQ851973:FAQ851974 FKM851973:FKM851974 FUI851973:FUI851974 GEE851973:GEE851974 GOA851973:GOA851974 GXW851973:GXW851974 HHS851973:HHS851974 HRO851973:HRO851974 IBK851973:IBK851974 ILG851973:ILG851974 IVC851973:IVC851974 JEY851973:JEY851974 JOU851973:JOU851974 JYQ851973:JYQ851974 KIM851973:KIM851974 KSI851973:KSI851974 LCE851973:LCE851974 LMA851973:LMA851974 LVW851973:LVW851974 MFS851973:MFS851974 MPO851973:MPO851974 MZK851973:MZK851974 NJG851973:NJG851974 NTC851973:NTC851974 OCY851973:OCY851974 OMU851973:OMU851974 OWQ851973:OWQ851974 PGM851973:PGM851974 PQI851973:PQI851974 QAE851973:QAE851974 QKA851973:QKA851974 QTW851973:QTW851974 RDS851973:RDS851974 RNO851973:RNO851974 RXK851973:RXK851974 SHG851973:SHG851974 SRC851973:SRC851974 TAY851973:TAY851974 TKU851973:TKU851974 TUQ851973:TUQ851974 UEM851973:UEM851974 UOI851973:UOI851974 UYE851973:UYE851974 VIA851973:VIA851974 VRW851973:VRW851974 WBS851973:WBS851974 WLO851973:WLO851974 WVK851973:WVK851974 C917509:C917510 IY917509:IY917510 SU917509:SU917510 ACQ917509:ACQ917510 AMM917509:AMM917510 AWI917509:AWI917510 BGE917509:BGE917510 BQA917509:BQA917510 BZW917509:BZW917510 CJS917509:CJS917510 CTO917509:CTO917510 DDK917509:DDK917510 DNG917509:DNG917510 DXC917509:DXC917510 EGY917509:EGY917510 EQU917509:EQU917510 FAQ917509:FAQ917510 FKM917509:FKM917510 FUI917509:FUI917510 GEE917509:GEE917510 GOA917509:GOA917510 GXW917509:GXW917510 HHS917509:HHS917510 HRO917509:HRO917510 IBK917509:IBK917510 ILG917509:ILG917510 IVC917509:IVC917510 JEY917509:JEY917510 JOU917509:JOU917510 JYQ917509:JYQ917510 KIM917509:KIM917510 KSI917509:KSI917510 LCE917509:LCE917510 LMA917509:LMA917510 LVW917509:LVW917510 MFS917509:MFS917510 MPO917509:MPO917510 MZK917509:MZK917510 NJG917509:NJG917510 NTC917509:NTC917510 OCY917509:OCY917510 OMU917509:OMU917510 OWQ917509:OWQ917510 PGM917509:PGM917510 PQI917509:PQI917510 QAE917509:QAE917510 QKA917509:QKA917510 QTW917509:QTW917510 RDS917509:RDS917510 RNO917509:RNO917510 RXK917509:RXK917510 SHG917509:SHG917510 SRC917509:SRC917510 TAY917509:TAY917510 TKU917509:TKU917510 TUQ917509:TUQ917510 UEM917509:UEM917510 UOI917509:UOI917510 UYE917509:UYE917510 VIA917509:VIA917510 VRW917509:VRW917510 WBS917509:WBS917510 WLO917509:WLO917510 WVK917509:WVK917510 C983045:C983046 IY983045:IY983046 SU983045:SU983046 ACQ983045:ACQ983046 AMM983045:AMM983046 AWI983045:AWI983046 BGE983045:BGE983046 BQA983045:BQA983046 BZW983045:BZW983046 CJS983045:CJS983046 CTO983045:CTO983046 DDK983045:DDK983046 DNG983045:DNG983046 DXC983045:DXC983046 EGY983045:EGY983046 EQU983045:EQU983046 FAQ983045:FAQ983046 FKM983045:FKM983046 FUI983045:FUI983046 GEE983045:GEE983046 GOA983045:GOA983046 GXW983045:GXW983046 HHS983045:HHS983046 HRO983045:HRO983046 IBK983045:IBK983046 ILG983045:ILG983046 IVC983045:IVC983046 JEY983045:JEY983046 JOU983045:JOU983046 JYQ983045:JYQ983046 KIM983045:KIM983046 KSI983045:KSI983046 LCE983045:LCE983046 LMA983045:LMA983046 LVW983045:LVW983046 MFS983045:MFS983046 MPO983045:MPO983046 MZK983045:MZK983046 NJG983045:NJG983046 NTC983045:NTC983046 OCY983045:OCY983046 OMU983045:OMU983046 OWQ983045:OWQ983046 PGM983045:PGM983046 PQI983045:PQI983046 QAE983045:QAE983046 QKA983045:QKA983046 QTW983045:QTW983046 RDS983045:RDS983046 RNO983045:RNO983046 RXK983045:RXK983046 SHG983045:SHG983046 SRC983045:SRC983046 TAY983045:TAY983046 TKU983045:TKU983046 TUQ983045:TUQ983046 UEM983045:UEM983046 UOI983045:UOI983046 UYE983045:UYE983046 VIA983045:VIA983046 VRW983045:VRW983046 WBS983045:WBS983046 WLO983045:WLO983046 WVK983045:WVK983046 C8:C10 IY8:IY10 SU8:SU10 ACQ8:ACQ10 AMM8:AMM10 AWI8:AWI10 BGE8:BGE10 BQA8:BQA10 BZW8:BZW10 CJS8:CJS10 CTO8:CTO10 DDK8:DDK10 DNG8:DNG10 DXC8:DXC10 EGY8:EGY10 EQU8:EQU10 FAQ8:FAQ10 FKM8:FKM10 FUI8:FUI10 GEE8:GEE10 GOA8:GOA10 GXW8:GXW10 HHS8:HHS10 HRO8:HRO10 IBK8:IBK10 ILG8:ILG10 IVC8:IVC10 JEY8:JEY10 JOU8:JOU10 JYQ8:JYQ10 KIM8:KIM10 KSI8:KSI10 LCE8:LCE10 LMA8:LMA10 LVW8:LVW10 MFS8:MFS10 MPO8:MPO10 MZK8:MZK10 NJG8:NJG10 NTC8:NTC10 OCY8:OCY10 OMU8:OMU10 OWQ8:OWQ10 PGM8:PGM10 PQI8:PQI10 QAE8:QAE10 QKA8:QKA10 QTW8:QTW10 RDS8:RDS10 RNO8:RNO10 RXK8:RXK10 SHG8:SHG10 SRC8:SRC10 TAY8:TAY10 TKU8:TKU10 TUQ8:TUQ10 UEM8:UEM10 UOI8:UOI10 UYE8:UYE10 VIA8:VIA10 VRW8:VRW10 WBS8:WBS10 WLO8:WLO10 WVK8:WVK10 C65544:C65546 IY65544:IY65546 SU65544:SU65546 ACQ65544:ACQ65546 AMM65544:AMM65546 AWI65544:AWI65546 BGE65544:BGE65546 BQA65544:BQA65546 BZW65544:BZW65546 CJS65544:CJS65546 CTO65544:CTO65546 DDK65544:DDK65546 DNG65544:DNG65546 DXC65544:DXC65546 EGY65544:EGY65546 EQU65544:EQU65546 FAQ65544:FAQ65546 FKM65544:FKM65546 FUI65544:FUI65546 GEE65544:GEE65546 GOA65544:GOA65546 GXW65544:GXW65546 HHS65544:HHS65546 HRO65544:HRO65546 IBK65544:IBK65546 ILG65544:ILG65546 IVC65544:IVC65546 JEY65544:JEY65546 JOU65544:JOU65546 JYQ65544:JYQ65546 KIM65544:KIM65546 KSI65544:KSI65546 LCE65544:LCE65546 LMA65544:LMA65546 LVW65544:LVW65546 MFS65544:MFS65546 MPO65544:MPO65546 MZK65544:MZK65546 NJG65544:NJG65546 NTC65544:NTC65546 OCY65544:OCY65546 OMU65544:OMU65546 OWQ65544:OWQ65546 PGM65544:PGM65546 PQI65544:PQI65546 QAE65544:QAE65546 QKA65544:QKA65546 QTW65544:QTW65546 RDS65544:RDS65546 RNO65544:RNO65546 RXK65544:RXK65546 SHG65544:SHG65546 SRC65544:SRC65546 TAY65544:TAY65546 TKU65544:TKU65546 TUQ65544:TUQ65546 UEM65544:UEM65546 UOI65544:UOI65546 UYE65544:UYE65546 VIA65544:VIA65546 VRW65544:VRW65546 WBS65544:WBS65546 WLO65544:WLO65546 WVK65544:WVK65546 C131080:C131082 IY131080:IY131082 SU131080:SU131082 ACQ131080:ACQ131082 AMM131080:AMM131082 AWI131080:AWI131082 BGE131080:BGE131082 BQA131080:BQA131082 BZW131080:BZW131082 CJS131080:CJS131082 CTO131080:CTO131082 DDK131080:DDK131082 DNG131080:DNG131082 DXC131080:DXC131082 EGY131080:EGY131082 EQU131080:EQU131082 FAQ131080:FAQ131082 FKM131080:FKM131082 FUI131080:FUI131082 GEE131080:GEE131082 GOA131080:GOA131082 GXW131080:GXW131082 HHS131080:HHS131082 HRO131080:HRO131082 IBK131080:IBK131082 ILG131080:ILG131082 IVC131080:IVC131082 JEY131080:JEY131082 JOU131080:JOU131082 JYQ131080:JYQ131082 KIM131080:KIM131082 KSI131080:KSI131082 LCE131080:LCE131082 LMA131080:LMA131082 LVW131080:LVW131082 MFS131080:MFS131082 MPO131080:MPO131082 MZK131080:MZK131082 NJG131080:NJG131082 NTC131080:NTC131082 OCY131080:OCY131082 OMU131080:OMU131082 OWQ131080:OWQ131082 PGM131080:PGM131082 PQI131080:PQI131082 QAE131080:QAE131082 QKA131080:QKA131082 QTW131080:QTW131082 RDS131080:RDS131082 RNO131080:RNO131082 RXK131080:RXK131082 SHG131080:SHG131082 SRC131080:SRC131082 TAY131080:TAY131082 TKU131080:TKU131082 TUQ131080:TUQ131082 UEM131080:UEM131082 UOI131080:UOI131082 UYE131080:UYE131082 VIA131080:VIA131082 VRW131080:VRW131082 WBS131080:WBS131082 WLO131080:WLO131082 WVK131080:WVK131082 C196616:C196618 IY196616:IY196618 SU196616:SU196618 ACQ196616:ACQ196618 AMM196616:AMM196618 AWI196616:AWI196618 BGE196616:BGE196618 BQA196616:BQA196618 BZW196616:BZW196618 CJS196616:CJS196618 CTO196616:CTO196618 DDK196616:DDK196618 DNG196616:DNG196618 DXC196616:DXC196618 EGY196616:EGY196618 EQU196616:EQU196618 FAQ196616:FAQ196618 FKM196616:FKM196618 FUI196616:FUI196618 GEE196616:GEE196618 GOA196616:GOA196618 GXW196616:GXW196618 HHS196616:HHS196618 HRO196616:HRO196618 IBK196616:IBK196618 ILG196616:ILG196618 IVC196616:IVC196618 JEY196616:JEY196618 JOU196616:JOU196618 JYQ196616:JYQ196618 KIM196616:KIM196618 KSI196616:KSI196618 LCE196616:LCE196618 LMA196616:LMA196618 LVW196616:LVW196618 MFS196616:MFS196618 MPO196616:MPO196618 MZK196616:MZK196618 NJG196616:NJG196618 NTC196616:NTC196618 OCY196616:OCY196618 OMU196616:OMU196618 OWQ196616:OWQ196618 PGM196616:PGM196618 PQI196616:PQI196618 QAE196616:QAE196618 QKA196616:QKA196618 QTW196616:QTW196618 RDS196616:RDS196618 RNO196616:RNO196618 RXK196616:RXK196618 SHG196616:SHG196618 SRC196616:SRC196618 TAY196616:TAY196618 TKU196616:TKU196618 TUQ196616:TUQ196618 UEM196616:UEM196618 UOI196616:UOI196618 UYE196616:UYE196618 VIA196616:VIA196618 VRW196616:VRW196618 WBS196616:WBS196618 WLO196616:WLO196618 WVK196616:WVK196618 C262152:C262154 IY262152:IY262154 SU262152:SU262154 ACQ262152:ACQ262154 AMM262152:AMM262154 AWI262152:AWI262154 BGE262152:BGE262154 BQA262152:BQA262154 BZW262152:BZW262154 CJS262152:CJS262154 CTO262152:CTO262154 DDK262152:DDK262154 DNG262152:DNG262154 DXC262152:DXC262154 EGY262152:EGY262154 EQU262152:EQU262154 FAQ262152:FAQ262154 FKM262152:FKM262154 FUI262152:FUI262154 GEE262152:GEE262154 GOA262152:GOA262154 GXW262152:GXW262154 HHS262152:HHS262154 HRO262152:HRO262154 IBK262152:IBK262154 ILG262152:ILG262154 IVC262152:IVC262154 JEY262152:JEY262154 JOU262152:JOU262154 JYQ262152:JYQ262154 KIM262152:KIM262154 KSI262152:KSI262154 LCE262152:LCE262154 LMA262152:LMA262154 LVW262152:LVW262154 MFS262152:MFS262154 MPO262152:MPO262154 MZK262152:MZK262154 NJG262152:NJG262154 NTC262152:NTC262154 OCY262152:OCY262154 OMU262152:OMU262154 OWQ262152:OWQ262154 PGM262152:PGM262154 PQI262152:PQI262154 QAE262152:QAE262154 QKA262152:QKA262154 QTW262152:QTW262154 RDS262152:RDS262154 RNO262152:RNO262154 RXK262152:RXK262154 SHG262152:SHG262154 SRC262152:SRC262154 TAY262152:TAY262154 TKU262152:TKU262154 TUQ262152:TUQ262154 UEM262152:UEM262154 UOI262152:UOI262154 UYE262152:UYE262154 VIA262152:VIA262154 VRW262152:VRW262154 WBS262152:WBS262154 WLO262152:WLO262154 WVK262152:WVK262154 C327688:C327690 IY327688:IY327690 SU327688:SU327690 ACQ327688:ACQ327690 AMM327688:AMM327690 AWI327688:AWI327690 BGE327688:BGE327690 BQA327688:BQA327690 BZW327688:BZW327690 CJS327688:CJS327690 CTO327688:CTO327690 DDK327688:DDK327690 DNG327688:DNG327690 DXC327688:DXC327690 EGY327688:EGY327690 EQU327688:EQU327690 FAQ327688:FAQ327690 FKM327688:FKM327690 FUI327688:FUI327690 GEE327688:GEE327690 GOA327688:GOA327690 GXW327688:GXW327690 HHS327688:HHS327690 HRO327688:HRO327690 IBK327688:IBK327690 ILG327688:ILG327690 IVC327688:IVC327690 JEY327688:JEY327690 JOU327688:JOU327690 JYQ327688:JYQ327690 KIM327688:KIM327690 KSI327688:KSI327690 LCE327688:LCE327690 LMA327688:LMA327690 LVW327688:LVW327690 MFS327688:MFS327690 MPO327688:MPO327690 MZK327688:MZK327690 NJG327688:NJG327690 NTC327688:NTC327690 OCY327688:OCY327690 OMU327688:OMU327690 OWQ327688:OWQ327690 PGM327688:PGM327690 PQI327688:PQI327690 QAE327688:QAE327690 QKA327688:QKA327690 QTW327688:QTW327690 RDS327688:RDS327690 RNO327688:RNO327690 RXK327688:RXK327690 SHG327688:SHG327690 SRC327688:SRC327690 TAY327688:TAY327690 TKU327688:TKU327690 TUQ327688:TUQ327690 UEM327688:UEM327690 UOI327688:UOI327690 UYE327688:UYE327690 VIA327688:VIA327690 VRW327688:VRW327690 WBS327688:WBS327690 WLO327688:WLO327690 WVK327688:WVK327690 C393224:C393226 IY393224:IY393226 SU393224:SU393226 ACQ393224:ACQ393226 AMM393224:AMM393226 AWI393224:AWI393226 BGE393224:BGE393226 BQA393224:BQA393226 BZW393224:BZW393226 CJS393224:CJS393226 CTO393224:CTO393226 DDK393224:DDK393226 DNG393224:DNG393226 DXC393224:DXC393226 EGY393224:EGY393226 EQU393224:EQU393226 FAQ393224:FAQ393226 FKM393224:FKM393226 FUI393224:FUI393226 GEE393224:GEE393226 GOA393224:GOA393226 GXW393224:GXW393226 HHS393224:HHS393226 HRO393224:HRO393226 IBK393224:IBK393226 ILG393224:ILG393226 IVC393224:IVC393226 JEY393224:JEY393226 JOU393224:JOU393226 JYQ393224:JYQ393226 KIM393224:KIM393226 KSI393224:KSI393226 LCE393224:LCE393226 LMA393224:LMA393226 LVW393224:LVW393226 MFS393224:MFS393226 MPO393224:MPO393226 MZK393224:MZK393226 NJG393224:NJG393226 NTC393224:NTC393226 OCY393224:OCY393226 OMU393224:OMU393226 OWQ393224:OWQ393226 PGM393224:PGM393226 PQI393224:PQI393226 QAE393224:QAE393226 QKA393224:QKA393226 QTW393224:QTW393226 RDS393224:RDS393226 RNO393224:RNO393226 RXK393224:RXK393226 SHG393224:SHG393226 SRC393224:SRC393226 TAY393224:TAY393226 TKU393224:TKU393226 TUQ393224:TUQ393226 UEM393224:UEM393226 UOI393224:UOI393226 UYE393224:UYE393226 VIA393224:VIA393226 VRW393224:VRW393226 WBS393224:WBS393226 WLO393224:WLO393226 WVK393224:WVK393226 C458760:C458762 IY458760:IY458762 SU458760:SU458762 ACQ458760:ACQ458762 AMM458760:AMM458762 AWI458760:AWI458762 BGE458760:BGE458762 BQA458760:BQA458762 BZW458760:BZW458762 CJS458760:CJS458762 CTO458760:CTO458762 DDK458760:DDK458762 DNG458760:DNG458762 DXC458760:DXC458762 EGY458760:EGY458762 EQU458760:EQU458762 FAQ458760:FAQ458762 FKM458760:FKM458762 FUI458760:FUI458762 GEE458760:GEE458762 GOA458760:GOA458762 GXW458760:GXW458762 HHS458760:HHS458762 HRO458760:HRO458762 IBK458760:IBK458762 ILG458760:ILG458762 IVC458760:IVC458762 JEY458760:JEY458762 JOU458760:JOU458762 JYQ458760:JYQ458762 KIM458760:KIM458762 KSI458760:KSI458762 LCE458760:LCE458762 LMA458760:LMA458762 LVW458760:LVW458762 MFS458760:MFS458762 MPO458760:MPO458762 MZK458760:MZK458762 NJG458760:NJG458762 NTC458760:NTC458762 OCY458760:OCY458762 OMU458760:OMU458762 OWQ458760:OWQ458762 PGM458760:PGM458762 PQI458760:PQI458762 QAE458760:QAE458762 QKA458760:QKA458762 QTW458760:QTW458762 RDS458760:RDS458762 RNO458760:RNO458762 RXK458760:RXK458762 SHG458760:SHG458762 SRC458760:SRC458762 TAY458760:TAY458762 TKU458760:TKU458762 TUQ458760:TUQ458762 UEM458760:UEM458762 UOI458760:UOI458762 UYE458760:UYE458762 VIA458760:VIA458762 VRW458760:VRW458762 WBS458760:WBS458762 WLO458760:WLO458762 WVK458760:WVK458762 C524296:C524298 IY524296:IY524298 SU524296:SU524298 ACQ524296:ACQ524298 AMM524296:AMM524298 AWI524296:AWI524298 BGE524296:BGE524298 BQA524296:BQA524298 BZW524296:BZW524298 CJS524296:CJS524298 CTO524296:CTO524298 DDK524296:DDK524298 DNG524296:DNG524298 DXC524296:DXC524298 EGY524296:EGY524298 EQU524296:EQU524298 FAQ524296:FAQ524298 FKM524296:FKM524298 FUI524296:FUI524298 GEE524296:GEE524298 GOA524296:GOA524298 GXW524296:GXW524298 HHS524296:HHS524298 HRO524296:HRO524298 IBK524296:IBK524298 ILG524296:ILG524298 IVC524296:IVC524298 JEY524296:JEY524298 JOU524296:JOU524298 JYQ524296:JYQ524298 KIM524296:KIM524298 KSI524296:KSI524298 LCE524296:LCE524298 LMA524296:LMA524298 LVW524296:LVW524298 MFS524296:MFS524298 MPO524296:MPO524298 MZK524296:MZK524298 NJG524296:NJG524298 NTC524296:NTC524298 OCY524296:OCY524298 OMU524296:OMU524298 OWQ524296:OWQ524298 PGM524296:PGM524298 PQI524296:PQI524298 QAE524296:QAE524298 QKA524296:QKA524298 QTW524296:QTW524298 RDS524296:RDS524298 RNO524296:RNO524298 RXK524296:RXK524298 SHG524296:SHG524298 SRC524296:SRC524298 TAY524296:TAY524298 TKU524296:TKU524298 TUQ524296:TUQ524298 UEM524296:UEM524298 UOI524296:UOI524298 UYE524296:UYE524298 VIA524296:VIA524298 VRW524296:VRW524298 WBS524296:WBS524298 WLO524296:WLO524298 WVK524296:WVK524298 C589832:C589834 IY589832:IY589834 SU589832:SU589834 ACQ589832:ACQ589834 AMM589832:AMM589834 AWI589832:AWI589834 BGE589832:BGE589834 BQA589832:BQA589834 BZW589832:BZW589834 CJS589832:CJS589834 CTO589832:CTO589834 DDK589832:DDK589834 DNG589832:DNG589834 DXC589832:DXC589834 EGY589832:EGY589834 EQU589832:EQU589834 FAQ589832:FAQ589834 FKM589832:FKM589834 FUI589832:FUI589834 GEE589832:GEE589834 GOA589832:GOA589834 GXW589832:GXW589834 HHS589832:HHS589834 HRO589832:HRO589834 IBK589832:IBK589834 ILG589832:ILG589834 IVC589832:IVC589834 JEY589832:JEY589834 JOU589832:JOU589834 JYQ589832:JYQ589834 KIM589832:KIM589834 KSI589832:KSI589834 LCE589832:LCE589834 LMA589832:LMA589834 LVW589832:LVW589834 MFS589832:MFS589834 MPO589832:MPO589834 MZK589832:MZK589834 NJG589832:NJG589834 NTC589832:NTC589834 OCY589832:OCY589834 OMU589832:OMU589834 OWQ589832:OWQ589834 PGM589832:PGM589834 PQI589832:PQI589834 QAE589832:QAE589834 QKA589832:QKA589834 QTW589832:QTW589834 RDS589832:RDS589834 RNO589832:RNO589834 RXK589832:RXK589834 SHG589832:SHG589834 SRC589832:SRC589834 TAY589832:TAY589834 TKU589832:TKU589834 TUQ589832:TUQ589834 UEM589832:UEM589834 UOI589832:UOI589834 UYE589832:UYE589834 VIA589832:VIA589834 VRW589832:VRW589834 WBS589832:WBS589834 WLO589832:WLO589834 WVK589832:WVK589834 C655368:C655370 IY655368:IY655370 SU655368:SU655370 ACQ655368:ACQ655370 AMM655368:AMM655370 AWI655368:AWI655370 BGE655368:BGE655370 BQA655368:BQA655370 BZW655368:BZW655370 CJS655368:CJS655370 CTO655368:CTO655370 DDK655368:DDK655370 DNG655368:DNG655370 DXC655368:DXC655370 EGY655368:EGY655370 EQU655368:EQU655370 FAQ655368:FAQ655370 FKM655368:FKM655370 FUI655368:FUI655370 GEE655368:GEE655370 GOA655368:GOA655370 GXW655368:GXW655370 HHS655368:HHS655370 HRO655368:HRO655370 IBK655368:IBK655370 ILG655368:ILG655370 IVC655368:IVC655370 JEY655368:JEY655370 JOU655368:JOU655370 JYQ655368:JYQ655370 KIM655368:KIM655370 KSI655368:KSI655370 LCE655368:LCE655370 LMA655368:LMA655370 LVW655368:LVW655370 MFS655368:MFS655370 MPO655368:MPO655370 MZK655368:MZK655370 NJG655368:NJG655370 NTC655368:NTC655370 OCY655368:OCY655370 OMU655368:OMU655370 OWQ655368:OWQ655370 PGM655368:PGM655370 PQI655368:PQI655370 QAE655368:QAE655370 QKA655368:QKA655370 QTW655368:QTW655370 RDS655368:RDS655370 RNO655368:RNO655370 RXK655368:RXK655370 SHG655368:SHG655370 SRC655368:SRC655370 TAY655368:TAY655370 TKU655368:TKU655370 TUQ655368:TUQ655370 UEM655368:UEM655370 UOI655368:UOI655370 UYE655368:UYE655370 VIA655368:VIA655370 VRW655368:VRW655370 WBS655368:WBS655370 WLO655368:WLO655370 WVK655368:WVK655370 C720904:C720906 IY720904:IY720906 SU720904:SU720906 ACQ720904:ACQ720906 AMM720904:AMM720906 AWI720904:AWI720906 BGE720904:BGE720906 BQA720904:BQA720906 BZW720904:BZW720906 CJS720904:CJS720906 CTO720904:CTO720906 DDK720904:DDK720906 DNG720904:DNG720906 DXC720904:DXC720906 EGY720904:EGY720906 EQU720904:EQU720906 FAQ720904:FAQ720906 FKM720904:FKM720906 FUI720904:FUI720906 GEE720904:GEE720906 GOA720904:GOA720906 GXW720904:GXW720906 HHS720904:HHS720906 HRO720904:HRO720906 IBK720904:IBK720906 ILG720904:ILG720906 IVC720904:IVC720906 JEY720904:JEY720906 JOU720904:JOU720906 JYQ720904:JYQ720906 KIM720904:KIM720906 KSI720904:KSI720906 LCE720904:LCE720906 LMA720904:LMA720906 LVW720904:LVW720906 MFS720904:MFS720906 MPO720904:MPO720906 MZK720904:MZK720906 NJG720904:NJG720906 NTC720904:NTC720906 OCY720904:OCY720906 OMU720904:OMU720906 OWQ720904:OWQ720906 PGM720904:PGM720906 PQI720904:PQI720906 QAE720904:QAE720906 QKA720904:QKA720906 QTW720904:QTW720906 RDS720904:RDS720906 RNO720904:RNO720906 RXK720904:RXK720906 SHG720904:SHG720906 SRC720904:SRC720906 TAY720904:TAY720906 TKU720904:TKU720906 TUQ720904:TUQ720906 UEM720904:UEM720906 UOI720904:UOI720906 UYE720904:UYE720906 VIA720904:VIA720906 VRW720904:VRW720906 WBS720904:WBS720906 WLO720904:WLO720906 WVK720904:WVK720906 C786440:C786442 IY786440:IY786442 SU786440:SU786442 ACQ786440:ACQ786442 AMM786440:AMM786442 AWI786440:AWI786442 BGE786440:BGE786442 BQA786440:BQA786442 BZW786440:BZW786442 CJS786440:CJS786442 CTO786440:CTO786442 DDK786440:DDK786442 DNG786440:DNG786442 DXC786440:DXC786442 EGY786440:EGY786442 EQU786440:EQU786442 FAQ786440:FAQ786442 FKM786440:FKM786442 FUI786440:FUI786442 GEE786440:GEE786442 GOA786440:GOA786442 GXW786440:GXW786442 HHS786440:HHS786442 HRO786440:HRO786442 IBK786440:IBK786442 ILG786440:ILG786442 IVC786440:IVC786442 JEY786440:JEY786442 JOU786440:JOU786442 JYQ786440:JYQ786442 KIM786440:KIM786442 KSI786440:KSI786442 LCE786440:LCE786442 LMA786440:LMA786442 LVW786440:LVW786442 MFS786440:MFS786442 MPO786440:MPO786442 MZK786440:MZK786442 NJG786440:NJG786442 NTC786440:NTC786442 OCY786440:OCY786442 OMU786440:OMU786442 OWQ786440:OWQ786442 PGM786440:PGM786442 PQI786440:PQI786442 QAE786440:QAE786442 QKA786440:QKA786442 QTW786440:QTW786442 RDS786440:RDS786442 RNO786440:RNO786442 RXK786440:RXK786442 SHG786440:SHG786442 SRC786440:SRC786442 TAY786440:TAY786442 TKU786440:TKU786442 TUQ786440:TUQ786442 UEM786440:UEM786442 UOI786440:UOI786442 UYE786440:UYE786442 VIA786440:VIA786442 VRW786440:VRW786442 WBS786440:WBS786442 WLO786440:WLO786442 WVK786440:WVK786442 C851976:C851978 IY851976:IY851978 SU851976:SU851978 ACQ851976:ACQ851978 AMM851976:AMM851978 AWI851976:AWI851978 BGE851976:BGE851978 BQA851976:BQA851978 BZW851976:BZW851978 CJS851976:CJS851978 CTO851976:CTO851978 DDK851976:DDK851978 DNG851976:DNG851978 DXC851976:DXC851978 EGY851976:EGY851978 EQU851976:EQU851978 FAQ851976:FAQ851978 FKM851976:FKM851978 FUI851976:FUI851978 GEE851976:GEE851978 GOA851976:GOA851978 GXW851976:GXW851978 HHS851976:HHS851978 HRO851976:HRO851978 IBK851976:IBK851978 ILG851976:ILG851978 IVC851976:IVC851978 JEY851976:JEY851978 JOU851976:JOU851978 JYQ851976:JYQ851978 KIM851976:KIM851978 KSI851976:KSI851978 LCE851976:LCE851978 LMA851976:LMA851978 LVW851976:LVW851978 MFS851976:MFS851978 MPO851976:MPO851978 MZK851976:MZK851978 NJG851976:NJG851978 NTC851976:NTC851978 OCY851976:OCY851978 OMU851976:OMU851978 OWQ851976:OWQ851978 PGM851976:PGM851978 PQI851976:PQI851978 QAE851976:QAE851978 QKA851976:QKA851978 QTW851976:QTW851978 RDS851976:RDS851978 RNO851976:RNO851978 RXK851976:RXK851978 SHG851976:SHG851978 SRC851976:SRC851978 TAY851976:TAY851978 TKU851976:TKU851978 TUQ851976:TUQ851978 UEM851976:UEM851978 UOI851976:UOI851978 UYE851976:UYE851978 VIA851976:VIA851978 VRW851976:VRW851978 WBS851976:WBS851978 WLO851976:WLO851978 WVK851976:WVK851978 C917512:C917514 IY917512:IY917514 SU917512:SU917514 ACQ917512:ACQ917514 AMM917512:AMM917514 AWI917512:AWI917514 BGE917512:BGE917514 BQA917512:BQA917514 BZW917512:BZW917514 CJS917512:CJS917514 CTO917512:CTO917514 DDK917512:DDK917514 DNG917512:DNG917514 DXC917512:DXC917514 EGY917512:EGY917514 EQU917512:EQU917514 FAQ917512:FAQ917514 FKM917512:FKM917514 FUI917512:FUI917514 GEE917512:GEE917514 GOA917512:GOA917514 GXW917512:GXW917514 HHS917512:HHS917514 HRO917512:HRO917514 IBK917512:IBK917514 ILG917512:ILG917514 IVC917512:IVC917514 JEY917512:JEY917514 JOU917512:JOU917514 JYQ917512:JYQ917514 KIM917512:KIM917514 KSI917512:KSI917514 LCE917512:LCE917514 LMA917512:LMA917514 LVW917512:LVW917514 MFS917512:MFS917514 MPO917512:MPO917514 MZK917512:MZK917514 NJG917512:NJG917514 NTC917512:NTC917514 OCY917512:OCY917514 OMU917512:OMU917514 OWQ917512:OWQ917514 PGM917512:PGM917514 PQI917512:PQI917514 QAE917512:QAE917514 QKA917512:QKA917514 QTW917512:QTW917514 RDS917512:RDS917514 RNO917512:RNO917514 RXK917512:RXK917514 SHG917512:SHG917514 SRC917512:SRC917514 TAY917512:TAY917514 TKU917512:TKU917514 TUQ917512:TUQ917514 UEM917512:UEM917514 UOI917512:UOI917514 UYE917512:UYE917514 VIA917512:VIA917514 VRW917512:VRW917514 WBS917512:WBS917514 WLO917512:WLO917514 WVK917512:WVK917514 C983048:C983050 IY983048:IY983050 SU983048:SU983050 ACQ983048:ACQ983050 AMM983048:AMM983050 AWI983048:AWI983050 BGE983048:BGE983050 BQA983048:BQA983050 BZW983048:BZW983050 CJS983048:CJS983050 CTO983048:CTO983050 DDK983048:DDK983050 DNG983048:DNG983050 DXC983048:DXC983050 EGY983048:EGY983050 EQU983048:EQU983050 FAQ983048:FAQ983050 FKM983048:FKM983050 FUI983048:FUI983050 GEE983048:GEE983050 GOA983048:GOA983050 GXW983048:GXW983050 HHS983048:HHS983050 HRO983048:HRO983050 IBK983048:IBK983050 ILG983048:ILG983050 IVC983048:IVC983050 JEY983048:JEY983050 JOU983048:JOU983050 JYQ983048:JYQ983050 KIM983048:KIM983050 KSI983048:KSI983050 LCE983048:LCE983050 LMA983048:LMA983050 LVW983048:LVW983050 MFS983048:MFS983050 MPO983048:MPO983050 MZK983048:MZK983050 NJG983048:NJG983050 NTC983048:NTC983050 OCY983048:OCY983050 OMU983048:OMU983050 OWQ983048:OWQ983050 PGM983048:PGM983050 PQI983048:PQI983050 QAE983048:QAE983050 QKA983048:QKA983050 QTW983048:QTW983050 RDS983048:RDS983050 RNO983048:RNO983050 RXK983048:RXK983050 SHG983048:SHG983050 SRC983048:SRC983050 TAY983048:TAY983050 TKU983048:TKU983050 TUQ983048:TUQ983050 UEM983048:UEM983050 UOI983048:UOI983050 UYE983048:UYE983050 VIA983048:VIA983050 VRW983048:VRW983050 WBS983048:WBS983050 WLO983048:WLO983050 WVK983048:WVK983050">
      <formula1>0</formula1>
      <formula2>100</formula2>
    </dataValidation>
  </dataValidations>
  <pageMargins left="0.39370078740157483" right="0.19685039370078741" top="0.19685039370078741" bottom="0.19685039370078741" header="0.51181102362204722" footer="0.51181102362204722"/>
  <pageSetup paperSize="9"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F25"/>
  <sheetViews>
    <sheetView view="pageBreakPreview" topLeftCell="C13" zoomScaleNormal="100" zoomScaleSheetLayoutView="100" workbookViewId="0">
      <selection activeCell="E19" sqref="E19"/>
    </sheetView>
  </sheetViews>
  <sheetFormatPr defaultRowHeight="12.75" x14ac:dyDescent="0.2"/>
  <cols>
    <col min="1" max="1" width="4.42578125" style="112" hidden="1" customWidth="1"/>
    <col min="2" max="2" width="0.42578125" style="112" hidden="1" customWidth="1"/>
    <col min="3" max="3" width="53" style="112" customWidth="1"/>
    <col min="4" max="4" width="16.42578125" style="112" customWidth="1"/>
    <col min="5" max="5" width="16.140625" style="112" customWidth="1"/>
    <col min="6" max="6" width="14.140625" style="112" customWidth="1"/>
    <col min="7" max="256" width="9.140625" style="112"/>
    <col min="257" max="258" width="0" style="112" hidden="1" customWidth="1"/>
    <col min="259" max="259" width="53" style="112" customWidth="1"/>
    <col min="260" max="260" width="16.42578125" style="112" customWidth="1"/>
    <col min="261" max="261" width="16.140625" style="112" customWidth="1"/>
    <col min="262" max="262" width="14.140625" style="112" customWidth="1"/>
    <col min="263" max="512" width="9.140625" style="112"/>
    <col min="513" max="514" width="0" style="112" hidden="1" customWidth="1"/>
    <col min="515" max="515" width="53" style="112" customWidth="1"/>
    <col min="516" max="516" width="16.42578125" style="112" customWidth="1"/>
    <col min="517" max="517" width="16.140625" style="112" customWidth="1"/>
    <col min="518" max="518" width="14.140625" style="112" customWidth="1"/>
    <col min="519" max="768" width="9.140625" style="112"/>
    <col min="769" max="770" width="0" style="112" hidden="1" customWidth="1"/>
    <col min="771" max="771" width="53" style="112" customWidth="1"/>
    <col min="772" max="772" width="16.42578125" style="112" customWidth="1"/>
    <col min="773" max="773" width="16.140625" style="112" customWidth="1"/>
    <col min="774" max="774" width="14.140625" style="112" customWidth="1"/>
    <col min="775" max="1024" width="9.140625" style="112"/>
    <col min="1025" max="1026" width="0" style="112" hidden="1" customWidth="1"/>
    <col min="1027" max="1027" width="53" style="112" customWidth="1"/>
    <col min="1028" max="1028" width="16.42578125" style="112" customWidth="1"/>
    <col min="1029" max="1029" width="16.140625" style="112" customWidth="1"/>
    <col min="1030" max="1030" width="14.140625" style="112" customWidth="1"/>
    <col min="1031" max="1280" width="9.140625" style="112"/>
    <col min="1281" max="1282" width="0" style="112" hidden="1" customWidth="1"/>
    <col min="1283" max="1283" width="53" style="112" customWidth="1"/>
    <col min="1284" max="1284" width="16.42578125" style="112" customWidth="1"/>
    <col min="1285" max="1285" width="16.140625" style="112" customWidth="1"/>
    <col min="1286" max="1286" width="14.140625" style="112" customWidth="1"/>
    <col min="1287" max="1536" width="9.140625" style="112"/>
    <col min="1537" max="1538" width="0" style="112" hidden="1" customWidth="1"/>
    <col min="1539" max="1539" width="53" style="112" customWidth="1"/>
    <col min="1540" max="1540" width="16.42578125" style="112" customWidth="1"/>
    <col min="1541" max="1541" width="16.140625" style="112" customWidth="1"/>
    <col min="1542" max="1542" width="14.140625" style="112" customWidth="1"/>
    <col min="1543" max="1792" width="9.140625" style="112"/>
    <col min="1793" max="1794" width="0" style="112" hidden="1" customWidth="1"/>
    <col min="1795" max="1795" width="53" style="112" customWidth="1"/>
    <col min="1796" max="1796" width="16.42578125" style="112" customWidth="1"/>
    <col min="1797" max="1797" width="16.140625" style="112" customWidth="1"/>
    <col min="1798" max="1798" width="14.140625" style="112" customWidth="1"/>
    <col min="1799" max="2048" width="9.140625" style="112"/>
    <col min="2049" max="2050" width="0" style="112" hidden="1" customWidth="1"/>
    <col min="2051" max="2051" width="53" style="112" customWidth="1"/>
    <col min="2052" max="2052" width="16.42578125" style="112" customWidth="1"/>
    <col min="2053" max="2053" width="16.140625" style="112" customWidth="1"/>
    <col min="2054" max="2054" width="14.140625" style="112" customWidth="1"/>
    <col min="2055" max="2304" width="9.140625" style="112"/>
    <col min="2305" max="2306" width="0" style="112" hidden="1" customWidth="1"/>
    <col min="2307" max="2307" width="53" style="112" customWidth="1"/>
    <col min="2308" max="2308" width="16.42578125" style="112" customWidth="1"/>
    <col min="2309" max="2309" width="16.140625" style="112" customWidth="1"/>
    <col min="2310" max="2310" width="14.140625" style="112" customWidth="1"/>
    <col min="2311" max="2560" width="9.140625" style="112"/>
    <col min="2561" max="2562" width="0" style="112" hidden="1" customWidth="1"/>
    <col min="2563" max="2563" width="53" style="112" customWidth="1"/>
    <col min="2564" max="2564" width="16.42578125" style="112" customWidth="1"/>
    <col min="2565" max="2565" width="16.140625" style="112" customWidth="1"/>
    <col min="2566" max="2566" width="14.140625" style="112" customWidth="1"/>
    <col min="2567" max="2816" width="9.140625" style="112"/>
    <col min="2817" max="2818" width="0" style="112" hidden="1" customWidth="1"/>
    <col min="2819" max="2819" width="53" style="112" customWidth="1"/>
    <col min="2820" max="2820" width="16.42578125" style="112" customWidth="1"/>
    <col min="2821" max="2821" width="16.140625" style="112" customWidth="1"/>
    <col min="2822" max="2822" width="14.140625" style="112" customWidth="1"/>
    <col min="2823" max="3072" width="9.140625" style="112"/>
    <col min="3073" max="3074" width="0" style="112" hidden="1" customWidth="1"/>
    <col min="3075" max="3075" width="53" style="112" customWidth="1"/>
    <col min="3076" max="3076" width="16.42578125" style="112" customWidth="1"/>
    <col min="3077" max="3077" width="16.140625" style="112" customWidth="1"/>
    <col min="3078" max="3078" width="14.140625" style="112" customWidth="1"/>
    <col min="3079" max="3328" width="9.140625" style="112"/>
    <col min="3329" max="3330" width="0" style="112" hidden="1" customWidth="1"/>
    <col min="3331" max="3331" width="53" style="112" customWidth="1"/>
    <col min="3332" max="3332" width="16.42578125" style="112" customWidth="1"/>
    <col min="3333" max="3333" width="16.140625" style="112" customWidth="1"/>
    <col min="3334" max="3334" width="14.140625" style="112" customWidth="1"/>
    <col min="3335" max="3584" width="9.140625" style="112"/>
    <col min="3585" max="3586" width="0" style="112" hidden="1" customWidth="1"/>
    <col min="3587" max="3587" width="53" style="112" customWidth="1"/>
    <col min="3588" max="3588" width="16.42578125" style="112" customWidth="1"/>
    <col min="3589" max="3589" width="16.140625" style="112" customWidth="1"/>
    <col min="3590" max="3590" width="14.140625" style="112" customWidth="1"/>
    <col min="3591" max="3840" width="9.140625" style="112"/>
    <col min="3841" max="3842" width="0" style="112" hidden="1" customWidth="1"/>
    <col min="3843" max="3843" width="53" style="112" customWidth="1"/>
    <col min="3844" max="3844" width="16.42578125" style="112" customWidth="1"/>
    <col min="3845" max="3845" width="16.140625" style="112" customWidth="1"/>
    <col min="3846" max="3846" width="14.140625" style="112" customWidth="1"/>
    <col min="3847" max="4096" width="9.140625" style="112"/>
    <col min="4097" max="4098" width="0" style="112" hidden="1" customWidth="1"/>
    <col min="4099" max="4099" width="53" style="112" customWidth="1"/>
    <col min="4100" max="4100" width="16.42578125" style="112" customWidth="1"/>
    <col min="4101" max="4101" width="16.140625" style="112" customWidth="1"/>
    <col min="4102" max="4102" width="14.140625" style="112" customWidth="1"/>
    <col min="4103" max="4352" width="9.140625" style="112"/>
    <col min="4353" max="4354" width="0" style="112" hidden="1" customWidth="1"/>
    <col min="4355" max="4355" width="53" style="112" customWidth="1"/>
    <col min="4356" max="4356" width="16.42578125" style="112" customWidth="1"/>
    <col min="4357" max="4357" width="16.140625" style="112" customWidth="1"/>
    <col min="4358" max="4358" width="14.140625" style="112" customWidth="1"/>
    <col min="4359" max="4608" width="9.140625" style="112"/>
    <col min="4609" max="4610" width="0" style="112" hidden="1" customWidth="1"/>
    <col min="4611" max="4611" width="53" style="112" customWidth="1"/>
    <col min="4612" max="4612" width="16.42578125" style="112" customWidth="1"/>
    <col min="4613" max="4613" width="16.140625" style="112" customWidth="1"/>
    <col min="4614" max="4614" width="14.140625" style="112" customWidth="1"/>
    <col min="4615" max="4864" width="9.140625" style="112"/>
    <col min="4865" max="4866" width="0" style="112" hidden="1" customWidth="1"/>
    <col min="4867" max="4867" width="53" style="112" customWidth="1"/>
    <col min="4868" max="4868" width="16.42578125" style="112" customWidth="1"/>
    <col min="4869" max="4869" width="16.140625" style="112" customWidth="1"/>
    <col min="4870" max="4870" width="14.140625" style="112" customWidth="1"/>
    <col min="4871" max="5120" width="9.140625" style="112"/>
    <col min="5121" max="5122" width="0" style="112" hidden="1" customWidth="1"/>
    <col min="5123" max="5123" width="53" style="112" customWidth="1"/>
    <col min="5124" max="5124" width="16.42578125" style="112" customWidth="1"/>
    <col min="5125" max="5125" width="16.140625" style="112" customWidth="1"/>
    <col min="5126" max="5126" width="14.140625" style="112" customWidth="1"/>
    <col min="5127" max="5376" width="9.140625" style="112"/>
    <col min="5377" max="5378" width="0" style="112" hidden="1" customWidth="1"/>
    <col min="5379" max="5379" width="53" style="112" customWidth="1"/>
    <col min="5380" max="5380" width="16.42578125" style="112" customWidth="1"/>
    <col min="5381" max="5381" width="16.140625" style="112" customWidth="1"/>
    <col min="5382" max="5382" width="14.140625" style="112" customWidth="1"/>
    <col min="5383" max="5632" width="9.140625" style="112"/>
    <col min="5633" max="5634" width="0" style="112" hidden="1" customWidth="1"/>
    <col min="5635" max="5635" width="53" style="112" customWidth="1"/>
    <col min="5636" max="5636" width="16.42578125" style="112" customWidth="1"/>
    <col min="5637" max="5637" width="16.140625" style="112" customWidth="1"/>
    <col min="5638" max="5638" width="14.140625" style="112" customWidth="1"/>
    <col min="5639" max="5888" width="9.140625" style="112"/>
    <col min="5889" max="5890" width="0" style="112" hidden="1" customWidth="1"/>
    <col min="5891" max="5891" width="53" style="112" customWidth="1"/>
    <col min="5892" max="5892" width="16.42578125" style="112" customWidth="1"/>
    <col min="5893" max="5893" width="16.140625" style="112" customWidth="1"/>
    <col min="5894" max="5894" width="14.140625" style="112" customWidth="1"/>
    <col min="5895" max="6144" width="9.140625" style="112"/>
    <col min="6145" max="6146" width="0" style="112" hidden="1" customWidth="1"/>
    <col min="6147" max="6147" width="53" style="112" customWidth="1"/>
    <col min="6148" max="6148" width="16.42578125" style="112" customWidth="1"/>
    <col min="6149" max="6149" width="16.140625" style="112" customWidth="1"/>
    <col min="6150" max="6150" width="14.140625" style="112" customWidth="1"/>
    <col min="6151" max="6400" width="9.140625" style="112"/>
    <col min="6401" max="6402" width="0" style="112" hidden="1" customWidth="1"/>
    <col min="6403" max="6403" width="53" style="112" customWidth="1"/>
    <col min="6404" max="6404" width="16.42578125" style="112" customWidth="1"/>
    <col min="6405" max="6405" width="16.140625" style="112" customWidth="1"/>
    <col min="6406" max="6406" width="14.140625" style="112" customWidth="1"/>
    <col min="6407" max="6656" width="9.140625" style="112"/>
    <col min="6657" max="6658" width="0" style="112" hidden="1" customWidth="1"/>
    <col min="6659" max="6659" width="53" style="112" customWidth="1"/>
    <col min="6660" max="6660" width="16.42578125" style="112" customWidth="1"/>
    <col min="6661" max="6661" width="16.140625" style="112" customWidth="1"/>
    <col min="6662" max="6662" width="14.140625" style="112" customWidth="1"/>
    <col min="6663" max="6912" width="9.140625" style="112"/>
    <col min="6913" max="6914" width="0" style="112" hidden="1" customWidth="1"/>
    <col min="6915" max="6915" width="53" style="112" customWidth="1"/>
    <col min="6916" max="6916" width="16.42578125" style="112" customWidth="1"/>
    <col min="6917" max="6917" width="16.140625" style="112" customWidth="1"/>
    <col min="6918" max="6918" width="14.140625" style="112" customWidth="1"/>
    <col min="6919" max="7168" width="9.140625" style="112"/>
    <col min="7169" max="7170" width="0" style="112" hidden="1" customWidth="1"/>
    <col min="7171" max="7171" width="53" style="112" customWidth="1"/>
    <col min="7172" max="7172" width="16.42578125" style="112" customWidth="1"/>
    <col min="7173" max="7173" width="16.140625" style="112" customWidth="1"/>
    <col min="7174" max="7174" width="14.140625" style="112" customWidth="1"/>
    <col min="7175" max="7424" width="9.140625" style="112"/>
    <col min="7425" max="7426" width="0" style="112" hidden="1" customWidth="1"/>
    <col min="7427" max="7427" width="53" style="112" customWidth="1"/>
    <col min="7428" max="7428" width="16.42578125" style="112" customWidth="1"/>
    <col min="7429" max="7429" width="16.140625" style="112" customWidth="1"/>
    <col min="7430" max="7430" width="14.140625" style="112" customWidth="1"/>
    <col min="7431" max="7680" width="9.140625" style="112"/>
    <col min="7681" max="7682" width="0" style="112" hidden="1" customWidth="1"/>
    <col min="7683" max="7683" width="53" style="112" customWidth="1"/>
    <col min="7684" max="7684" width="16.42578125" style="112" customWidth="1"/>
    <col min="7685" max="7685" width="16.140625" style="112" customWidth="1"/>
    <col min="7686" max="7686" width="14.140625" style="112" customWidth="1"/>
    <col min="7687" max="7936" width="9.140625" style="112"/>
    <col min="7937" max="7938" width="0" style="112" hidden="1" customWidth="1"/>
    <col min="7939" max="7939" width="53" style="112" customWidth="1"/>
    <col min="7940" max="7940" width="16.42578125" style="112" customWidth="1"/>
    <col min="7941" max="7941" width="16.140625" style="112" customWidth="1"/>
    <col min="7942" max="7942" width="14.140625" style="112" customWidth="1"/>
    <col min="7943" max="8192" width="9.140625" style="112"/>
    <col min="8193" max="8194" width="0" style="112" hidden="1" customWidth="1"/>
    <col min="8195" max="8195" width="53" style="112" customWidth="1"/>
    <col min="8196" max="8196" width="16.42578125" style="112" customWidth="1"/>
    <col min="8197" max="8197" width="16.140625" style="112" customWidth="1"/>
    <col min="8198" max="8198" width="14.140625" style="112" customWidth="1"/>
    <col min="8199" max="8448" width="9.140625" style="112"/>
    <col min="8449" max="8450" width="0" style="112" hidden="1" customWidth="1"/>
    <col min="8451" max="8451" width="53" style="112" customWidth="1"/>
    <col min="8452" max="8452" width="16.42578125" style="112" customWidth="1"/>
    <col min="8453" max="8453" width="16.140625" style="112" customWidth="1"/>
    <col min="8454" max="8454" width="14.140625" style="112" customWidth="1"/>
    <col min="8455" max="8704" width="9.140625" style="112"/>
    <col min="8705" max="8706" width="0" style="112" hidden="1" customWidth="1"/>
    <col min="8707" max="8707" width="53" style="112" customWidth="1"/>
    <col min="8708" max="8708" width="16.42578125" style="112" customWidth="1"/>
    <col min="8709" max="8709" width="16.140625" style="112" customWidth="1"/>
    <col min="8710" max="8710" width="14.140625" style="112" customWidth="1"/>
    <col min="8711" max="8960" width="9.140625" style="112"/>
    <col min="8961" max="8962" width="0" style="112" hidden="1" customWidth="1"/>
    <col min="8963" max="8963" width="53" style="112" customWidth="1"/>
    <col min="8964" max="8964" width="16.42578125" style="112" customWidth="1"/>
    <col min="8965" max="8965" width="16.140625" style="112" customWidth="1"/>
    <col min="8966" max="8966" width="14.140625" style="112" customWidth="1"/>
    <col min="8967" max="9216" width="9.140625" style="112"/>
    <col min="9217" max="9218" width="0" style="112" hidden="1" customWidth="1"/>
    <col min="9219" max="9219" width="53" style="112" customWidth="1"/>
    <col min="9220" max="9220" width="16.42578125" style="112" customWidth="1"/>
    <col min="9221" max="9221" width="16.140625" style="112" customWidth="1"/>
    <col min="9222" max="9222" width="14.140625" style="112" customWidth="1"/>
    <col min="9223" max="9472" width="9.140625" style="112"/>
    <col min="9473" max="9474" width="0" style="112" hidden="1" customWidth="1"/>
    <col min="9475" max="9475" width="53" style="112" customWidth="1"/>
    <col min="9476" max="9476" width="16.42578125" style="112" customWidth="1"/>
    <col min="9477" max="9477" width="16.140625" style="112" customWidth="1"/>
    <col min="9478" max="9478" width="14.140625" style="112" customWidth="1"/>
    <col min="9479" max="9728" width="9.140625" style="112"/>
    <col min="9729" max="9730" width="0" style="112" hidden="1" customWidth="1"/>
    <col min="9731" max="9731" width="53" style="112" customWidth="1"/>
    <col min="9732" max="9732" width="16.42578125" style="112" customWidth="1"/>
    <col min="9733" max="9733" width="16.140625" style="112" customWidth="1"/>
    <col min="9734" max="9734" width="14.140625" style="112" customWidth="1"/>
    <col min="9735" max="9984" width="9.140625" style="112"/>
    <col min="9985" max="9986" width="0" style="112" hidden="1" customWidth="1"/>
    <col min="9987" max="9987" width="53" style="112" customWidth="1"/>
    <col min="9988" max="9988" width="16.42578125" style="112" customWidth="1"/>
    <col min="9989" max="9989" width="16.140625" style="112" customWidth="1"/>
    <col min="9990" max="9990" width="14.140625" style="112" customWidth="1"/>
    <col min="9991" max="10240" width="9.140625" style="112"/>
    <col min="10241" max="10242" width="0" style="112" hidden="1" customWidth="1"/>
    <col min="10243" max="10243" width="53" style="112" customWidth="1"/>
    <col min="10244" max="10244" width="16.42578125" style="112" customWidth="1"/>
    <col min="10245" max="10245" width="16.140625" style="112" customWidth="1"/>
    <col min="10246" max="10246" width="14.140625" style="112" customWidth="1"/>
    <col min="10247" max="10496" width="9.140625" style="112"/>
    <col min="10497" max="10498" width="0" style="112" hidden="1" customWidth="1"/>
    <col min="10499" max="10499" width="53" style="112" customWidth="1"/>
    <col min="10500" max="10500" width="16.42578125" style="112" customWidth="1"/>
    <col min="10501" max="10501" width="16.140625" style="112" customWidth="1"/>
    <col min="10502" max="10502" width="14.140625" style="112" customWidth="1"/>
    <col min="10503" max="10752" width="9.140625" style="112"/>
    <col min="10753" max="10754" width="0" style="112" hidden="1" customWidth="1"/>
    <col min="10755" max="10755" width="53" style="112" customWidth="1"/>
    <col min="10756" max="10756" width="16.42578125" style="112" customWidth="1"/>
    <col min="10757" max="10757" width="16.140625" style="112" customWidth="1"/>
    <col min="10758" max="10758" width="14.140625" style="112" customWidth="1"/>
    <col min="10759" max="11008" width="9.140625" style="112"/>
    <col min="11009" max="11010" width="0" style="112" hidden="1" customWidth="1"/>
    <col min="11011" max="11011" width="53" style="112" customWidth="1"/>
    <col min="11012" max="11012" width="16.42578125" style="112" customWidth="1"/>
    <col min="11013" max="11013" width="16.140625" style="112" customWidth="1"/>
    <col min="11014" max="11014" width="14.140625" style="112" customWidth="1"/>
    <col min="11015" max="11264" width="9.140625" style="112"/>
    <col min="11265" max="11266" width="0" style="112" hidden="1" customWidth="1"/>
    <col min="11267" max="11267" width="53" style="112" customWidth="1"/>
    <col min="11268" max="11268" width="16.42578125" style="112" customWidth="1"/>
    <col min="11269" max="11269" width="16.140625" style="112" customWidth="1"/>
    <col min="11270" max="11270" width="14.140625" style="112" customWidth="1"/>
    <col min="11271" max="11520" width="9.140625" style="112"/>
    <col min="11521" max="11522" width="0" style="112" hidden="1" customWidth="1"/>
    <col min="11523" max="11523" width="53" style="112" customWidth="1"/>
    <col min="11524" max="11524" width="16.42578125" style="112" customWidth="1"/>
    <col min="11525" max="11525" width="16.140625" style="112" customWidth="1"/>
    <col min="11526" max="11526" width="14.140625" style="112" customWidth="1"/>
    <col min="11527" max="11776" width="9.140625" style="112"/>
    <col min="11777" max="11778" width="0" style="112" hidden="1" customWidth="1"/>
    <col min="11779" max="11779" width="53" style="112" customWidth="1"/>
    <col min="11780" max="11780" width="16.42578125" style="112" customWidth="1"/>
    <col min="11781" max="11781" width="16.140625" style="112" customWidth="1"/>
    <col min="11782" max="11782" width="14.140625" style="112" customWidth="1"/>
    <col min="11783" max="12032" width="9.140625" style="112"/>
    <col min="12033" max="12034" width="0" style="112" hidden="1" customWidth="1"/>
    <col min="12035" max="12035" width="53" style="112" customWidth="1"/>
    <col min="12036" max="12036" width="16.42578125" style="112" customWidth="1"/>
    <col min="12037" max="12037" width="16.140625" style="112" customWidth="1"/>
    <col min="12038" max="12038" width="14.140625" style="112" customWidth="1"/>
    <col min="12039" max="12288" width="9.140625" style="112"/>
    <col min="12289" max="12290" width="0" style="112" hidden="1" customWidth="1"/>
    <col min="12291" max="12291" width="53" style="112" customWidth="1"/>
    <col min="12292" max="12292" width="16.42578125" style="112" customWidth="1"/>
    <col min="12293" max="12293" width="16.140625" style="112" customWidth="1"/>
    <col min="12294" max="12294" width="14.140625" style="112" customWidth="1"/>
    <col min="12295" max="12544" width="9.140625" style="112"/>
    <col min="12545" max="12546" width="0" style="112" hidden="1" customWidth="1"/>
    <col min="12547" max="12547" width="53" style="112" customWidth="1"/>
    <col min="12548" max="12548" width="16.42578125" style="112" customWidth="1"/>
    <col min="12549" max="12549" width="16.140625" style="112" customWidth="1"/>
    <col min="12550" max="12550" width="14.140625" style="112" customWidth="1"/>
    <col min="12551" max="12800" width="9.140625" style="112"/>
    <col min="12801" max="12802" width="0" style="112" hidden="1" customWidth="1"/>
    <col min="12803" max="12803" width="53" style="112" customWidth="1"/>
    <col min="12804" max="12804" width="16.42578125" style="112" customWidth="1"/>
    <col min="12805" max="12805" width="16.140625" style="112" customWidth="1"/>
    <col min="12806" max="12806" width="14.140625" style="112" customWidth="1"/>
    <col min="12807" max="13056" width="9.140625" style="112"/>
    <col min="13057" max="13058" width="0" style="112" hidden="1" customWidth="1"/>
    <col min="13059" max="13059" width="53" style="112" customWidth="1"/>
    <col min="13060" max="13060" width="16.42578125" style="112" customWidth="1"/>
    <col min="13061" max="13061" width="16.140625" style="112" customWidth="1"/>
    <col min="13062" max="13062" width="14.140625" style="112" customWidth="1"/>
    <col min="13063" max="13312" width="9.140625" style="112"/>
    <col min="13313" max="13314" width="0" style="112" hidden="1" customWidth="1"/>
    <col min="13315" max="13315" width="53" style="112" customWidth="1"/>
    <col min="13316" max="13316" width="16.42578125" style="112" customWidth="1"/>
    <col min="13317" max="13317" width="16.140625" style="112" customWidth="1"/>
    <col min="13318" max="13318" width="14.140625" style="112" customWidth="1"/>
    <col min="13319" max="13568" width="9.140625" style="112"/>
    <col min="13569" max="13570" width="0" style="112" hidden="1" customWidth="1"/>
    <col min="13571" max="13571" width="53" style="112" customWidth="1"/>
    <col min="13572" max="13572" width="16.42578125" style="112" customWidth="1"/>
    <col min="13573" max="13573" width="16.140625" style="112" customWidth="1"/>
    <col min="13574" max="13574" width="14.140625" style="112" customWidth="1"/>
    <col min="13575" max="13824" width="9.140625" style="112"/>
    <col min="13825" max="13826" width="0" style="112" hidden="1" customWidth="1"/>
    <col min="13827" max="13827" width="53" style="112" customWidth="1"/>
    <col min="13828" max="13828" width="16.42578125" style="112" customWidth="1"/>
    <col min="13829" max="13829" width="16.140625" style="112" customWidth="1"/>
    <col min="13830" max="13830" width="14.140625" style="112" customWidth="1"/>
    <col min="13831" max="14080" width="9.140625" style="112"/>
    <col min="14081" max="14082" width="0" style="112" hidden="1" customWidth="1"/>
    <col min="14083" max="14083" width="53" style="112" customWidth="1"/>
    <col min="14084" max="14084" width="16.42578125" style="112" customWidth="1"/>
    <col min="14085" max="14085" width="16.140625" style="112" customWidth="1"/>
    <col min="14086" max="14086" width="14.140625" style="112" customWidth="1"/>
    <col min="14087" max="14336" width="9.140625" style="112"/>
    <col min="14337" max="14338" width="0" style="112" hidden="1" customWidth="1"/>
    <col min="14339" max="14339" width="53" style="112" customWidth="1"/>
    <col min="14340" max="14340" width="16.42578125" style="112" customWidth="1"/>
    <col min="14341" max="14341" width="16.140625" style="112" customWidth="1"/>
    <col min="14342" max="14342" width="14.140625" style="112" customWidth="1"/>
    <col min="14343" max="14592" width="9.140625" style="112"/>
    <col min="14593" max="14594" width="0" style="112" hidden="1" customWidth="1"/>
    <col min="14595" max="14595" width="53" style="112" customWidth="1"/>
    <col min="14596" max="14596" width="16.42578125" style="112" customWidth="1"/>
    <col min="14597" max="14597" width="16.140625" style="112" customWidth="1"/>
    <col min="14598" max="14598" width="14.140625" style="112" customWidth="1"/>
    <col min="14599" max="14848" width="9.140625" style="112"/>
    <col min="14849" max="14850" width="0" style="112" hidden="1" customWidth="1"/>
    <col min="14851" max="14851" width="53" style="112" customWidth="1"/>
    <col min="14852" max="14852" width="16.42578125" style="112" customWidth="1"/>
    <col min="14853" max="14853" width="16.140625" style="112" customWidth="1"/>
    <col min="14854" max="14854" width="14.140625" style="112" customWidth="1"/>
    <col min="14855" max="15104" width="9.140625" style="112"/>
    <col min="15105" max="15106" width="0" style="112" hidden="1" customWidth="1"/>
    <col min="15107" max="15107" width="53" style="112" customWidth="1"/>
    <col min="15108" max="15108" width="16.42578125" style="112" customWidth="1"/>
    <col min="15109" max="15109" width="16.140625" style="112" customWidth="1"/>
    <col min="15110" max="15110" width="14.140625" style="112" customWidth="1"/>
    <col min="15111" max="15360" width="9.140625" style="112"/>
    <col min="15361" max="15362" width="0" style="112" hidden="1" customWidth="1"/>
    <col min="15363" max="15363" width="53" style="112" customWidth="1"/>
    <col min="15364" max="15364" width="16.42578125" style="112" customWidth="1"/>
    <col min="15365" max="15365" width="16.140625" style="112" customWidth="1"/>
    <col min="15366" max="15366" width="14.140625" style="112" customWidth="1"/>
    <col min="15367" max="15616" width="9.140625" style="112"/>
    <col min="15617" max="15618" width="0" style="112" hidden="1" customWidth="1"/>
    <col min="15619" max="15619" width="53" style="112" customWidth="1"/>
    <col min="15620" max="15620" width="16.42578125" style="112" customWidth="1"/>
    <col min="15621" max="15621" width="16.140625" style="112" customWidth="1"/>
    <col min="15622" max="15622" width="14.140625" style="112" customWidth="1"/>
    <col min="15623" max="15872" width="9.140625" style="112"/>
    <col min="15873" max="15874" width="0" style="112" hidden="1" customWidth="1"/>
    <col min="15875" max="15875" width="53" style="112" customWidth="1"/>
    <col min="15876" max="15876" width="16.42578125" style="112" customWidth="1"/>
    <col min="15877" max="15877" width="16.140625" style="112" customWidth="1"/>
    <col min="15878" max="15878" width="14.140625" style="112" customWidth="1"/>
    <col min="15879" max="16128" width="9.140625" style="112"/>
    <col min="16129" max="16130" width="0" style="112" hidden="1" customWidth="1"/>
    <col min="16131" max="16131" width="53" style="112" customWidth="1"/>
    <col min="16132" max="16132" width="16.42578125" style="112" customWidth="1"/>
    <col min="16133" max="16133" width="16.140625" style="112" customWidth="1"/>
    <col min="16134" max="16134" width="14.140625" style="112" customWidth="1"/>
    <col min="16135" max="16384" width="9.140625" style="112"/>
  </cols>
  <sheetData>
    <row r="1" spans="1:6" ht="33" customHeight="1" x14ac:dyDescent="0.2">
      <c r="C1" s="126" t="s">
        <v>270</v>
      </c>
    </row>
    <row r="2" spans="1:6" ht="57.75" customHeight="1" x14ac:dyDescent="0.2">
      <c r="A2" s="127" t="s">
        <v>21</v>
      </c>
      <c r="C2" s="128" t="s">
        <v>271</v>
      </c>
      <c r="D2" s="129" t="s">
        <v>13</v>
      </c>
      <c r="E2" s="130" t="s">
        <v>272</v>
      </c>
      <c r="F2" s="130" t="s">
        <v>273</v>
      </c>
    </row>
    <row r="3" spans="1:6" ht="39.75" customHeight="1" x14ac:dyDescent="0.2">
      <c r="A3" s="131">
        <v>60</v>
      </c>
      <c r="C3" s="132" t="s">
        <v>274</v>
      </c>
      <c r="D3" s="133" t="s">
        <v>275</v>
      </c>
      <c r="E3" s="134">
        <f>E4+E6</f>
        <v>17</v>
      </c>
      <c r="F3" s="134">
        <f>F4+F6</f>
        <v>18</v>
      </c>
    </row>
    <row r="4" spans="1:6" ht="39.75" customHeight="1" x14ac:dyDescent="0.2">
      <c r="A4" s="131">
        <v>61</v>
      </c>
      <c r="C4" s="132" t="s">
        <v>276</v>
      </c>
      <c r="D4" s="133" t="s">
        <v>275</v>
      </c>
      <c r="E4" s="135">
        <v>1</v>
      </c>
      <c r="F4" s="135">
        <v>1</v>
      </c>
    </row>
    <row r="5" spans="1:6" ht="39.75" customHeight="1" x14ac:dyDescent="0.2">
      <c r="A5" s="131">
        <v>63</v>
      </c>
      <c r="C5" s="132" t="s">
        <v>277</v>
      </c>
      <c r="D5" s="133" t="s">
        <v>275</v>
      </c>
      <c r="E5" s="135">
        <v>0</v>
      </c>
      <c r="F5" s="135">
        <v>0</v>
      </c>
    </row>
    <row r="6" spans="1:6" ht="39.75" customHeight="1" x14ac:dyDescent="0.2">
      <c r="A6" s="131">
        <v>64</v>
      </c>
      <c r="C6" s="132" t="s">
        <v>278</v>
      </c>
      <c r="D6" s="133" t="s">
        <v>275</v>
      </c>
      <c r="E6" s="135">
        <v>16</v>
      </c>
      <c r="F6" s="135">
        <v>17</v>
      </c>
    </row>
    <row r="7" spans="1:6" ht="39.75" customHeight="1" x14ac:dyDescent="0.2">
      <c r="A7" s="131">
        <v>65</v>
      </c>
      <c r="C7" s="132" t="s">
        <v>277</v>
      </c>
      <c r="D7" s="133" t="s">
        <v>275</v>
      </c>
      <c r="E7" s="135">
        <v>0</v>
      </c>
      <c r="F7" s="135">
        <v>0</v>
      </c>
    </row>
    <row r="8" spans="1:6" ht="39.75" customHeight="1" x14ac:dyDescent="0.2">
      <c r="A8" s="131">
        <v>70</v>
      </c>
      <c r="C8" s="132" t="s">
        <v>279</v>
      </c>
      <c r="D8" s="133" t="s">
        <v>280</v>
      </c>
      <c r="E8" s="136">
        <v>0</v>
      </c>
      <c r="F8" s="136">
        <v>0</v>
      </c>
    </row>
    <row r="9" spans="1:6" ht="39.75" customHeight="1" x14ac:dyDescent="0.2">
      <c r="A9" s="131">
        <v>71</v>
      </c>
      <c r="C9" s="132" t="s">
        <v>281</v>
      </c>
      <c r="D9" s="133" t="s">
        <v>280</v>
      </c>
      <c r="E9" s="136">
        <v>0</v>
      </c>
      <c r="F9" s="136">
        <v>0</v>
      </c>
    </row>
    <row r="10" spans="1:6" ht="39.75" customHeight="1" x14ac:dyDescent="0.2">
      <c r="A10" s="131">
        <v>72</v>
      </c>
      <c r="C10" s="132" t="s">
        <v>282</v>
      </c>
      <c r="D10" s="133" t="s">
        <v>283</v>
      </c>
      <c r="E10" s="137">
        <v>0</v>
      </c>
      <c r="F10" s="137">
        <v>0</v>
      </c>
    </row>
    <row r="11" spans="1:6" ht="39.75" customHeight="1" x14ac:dyDescent="0.2">
      <c r="A11" s="131">
        <v>73</v>
      </c>
      <c r="C11" s="132" t="s">
        <v>284</v>
      </c>
      <c r="D11" s="133" t="s">
        <v>283</v>
      </c>
      <c r="E11" s="137">
        <v>0</v>
      </c>
      <c r="F11" s="137">
        <v>0</v>
      </c>
    </row>
    <row r="12" spans="1:6" ht="39.75" customHeight="1" x14ac:dyDescent="0.2">
      <c r="A12" s="131">
        <v>74</v>
      </c>
      <c r="C12" s="132" t="s">
        <v>285</v>
      </c>
      <c r="D12" s="133" t="s">
        <v>283</v>
      </c>
      <c r="E12" s="137">
        <v>0</v>
      </c>
      <c r="F12" s="137">
        <v>0</v>
      </c>
    </row>
    <row r="13" spans="1:6" ht="39.75" customHeight="1" x14ac:dyDescent="0.2">
      <c r="A13" s="131">
        <v>75</v>
      </c>
      <c r="C13" s="132" t="s">
        <v>286</v>
      </c>
      <c r="D13" s="133" t="s">
        <v>283</v>
      </c>
      <c r="E13" s="137">
        <v>0</v>
      </c>
      <c r="F13" s="137">
        <v>0</v>
      </c>
    </row>
    <row r="14" spans="1:6" ht="39.75" customHeight="1" x14ac:dyDescent="0.2">
      <c r="A14" s="131">
        <v>76</v>
      </c>
      <c r="C14" s="132" t="s">
        <v>287</v>
      </c>
      <c r="D14" s="133" t="s">
        <v>283</v>
      </c>
      <c r="E14" s="137">
        <v>0</v>
      </c>
      <c r="F14" s="137">
        <v>0</v>
      </c>
    </row>
    <row r="15" spans="1:6" ht="39.75" customHeight="1" x14ac:dyDescent="0.2">
      <c r="A15" s="131">
        <v>77</v>
      </c>
      <c r="C15" s="132" t="s">
        <v>288</v>
      </c>
      <c r="D15" s="133" t="s">
        <v>283</v>
      </c>
      <c r="E15" s="137">
        <v>0</v>
      </c>
      <c r="F15" s="137">
        <v>0</v>
      </c>
    </row>
    <row r="16" spans="1:6" ht="39.75" customHeight="1" x14ac:dyDescent="0.2">
      <c r="A16" s="131">
        <v>78</v>
      </c>
      <c r="C16" s="138" t="s">
        <v>289</v>
      </c>
      <c r="D16" s="133" t="s">
        <v>290</v>
      </c>
      <c r="E16" s="139"/>
      <c r="F16" s="140" t="s">
        <v>291</v>
      </c>
    </row>
    <row r="17" spans="1:6" ht="39.75" customHeight="1" x14ac:dyDescent="0.2">
      <c r="A17" s="131">
        <v>79</v>
      </c>
      <c r="C17" s="138" t="s">
        <v>292</v>
      </c>
      <c r="D17" s="133" t="s">
        <v>293</v>
      </c>
      <c r="E17" s="141"/>
      <c r="F17" s="140" t="s">
        <v>291</v>
      </c>
    </row>
    <row r="18" spans="1:6" ht="39.75" customHeight="1" x14ac:dyDescent="0.2">
      <c r="A18" s="131">
        <v>80</v>
      </c>
      <c r="C18" s="138" t="s">
        <v>294</v>
      </c>
      <c r="D18" s="133" t="s">
        <v>293</v>
      </c>
      <c r="E18" s="141"/>
      <c r="F18" s="140" t="s">
        <v>291</v>
      </c>
    </row>
    <row r="19" spans="1:6" ht="39.75" customHeight="1" x14ac:dyDescent="0.2">
      <c r="A19" s="131">
        <v>90</v>
      </c>
      <c r="C19" s="132" t="s">
        <v>295</v>
      </c>
      <c r="D19" s="133" t="s">
        <v>283</v>
      </c>
      <c r="E19" s="136">
        <v>29.78</v>
      </c>
      <c r="F19" s="136">
        <v>25.78</v>
      </c>
    </row>
    <row r="20" spans="1:6" ht="39.75" customHeight="1" x14ac:dyDescent="0.2">
      <c r="A20" s="131">
        <v>100</v>
      </c>
      <c r="C20" s="132" t="s">
        <v>296</v>
      </c>
      <c r="D20" s="133" t="s">
        <v>297</v>
      </c>
      <c r="E20" s="135">
        <v>0</v>
      </c>
      <c r="F20" s="135">
        <v>0</v>
      </c>
    </row>
    <row r="25" spans="1:6" x14ac:dyDescent="0.2">
      <c r="D25" s="123"/>
      <c r="E25" s="124"/>
      <c r="F25" s="125"/>
    </row>
  </sheetData>
  <sheetProtection sheet="1" selectLockedCells="1"/>
  <dataValidations count="5">
    <dataValidation type="decimal" allowBlank="1" showInputMessage="1" showErrorMessage="1" error="Значение должно быть числом и не больше, чем значение строки 6" sqref="E7 JA7 SW7 ACS7 AMO7 AWK7 BGG7 BQC7 BZY7 CJU7 CTQ7 DDM7 DNI7 DXE7 EHA7 EQW7 FAS7 FKO7 FUK7 GEG7 GOC7 GXY7 HHU7 HRQ7 IBM7 ILI7 IVE7 JFA7 JOW7 JYS7 KIO7 KSK7 LCG7 LMC7 LVY7 MFU7 MPQ7 MZM7 NJI7 NTE7 ODA7 OMW7 OWS7 PGO7 PQK7 QAG7 QKC7 QTY7 RDU7 RNQ7 RXM7 SHI7 SRE7 TBA7 TKW7 TUS7 UEO7 UOK7 UYG7 VIC7 VRY7 WBU7 WLQ7 WVM7 E65543 JA65543 SW65543 ACS65543 AMO65543 AWK65543 BGG65543 BQC65543 BZY65543 CJU65543 CTQ65543 DDM65543 DNI65543 DXE65543 EHA65543 EQW65543 FAS65543 FKO65543 FUK65543 GEG65543 GOC65543 GXY65543 HHU65543 HRQ65543 IBM65543 ILI65543 IVE65543 JFA65543 JOW65543 JYS65543 KIO65543 KSK65543 LCG65543 LMC65543 LVY65543 MFU65543 MPQ65543 MZM65543 NJI65543 NTE65543 ODA65543 OMW65543 OWS65543 PGO65543 PQK65543 QAG65543 QKC65543 QTY65543 RDU65543 RNQ65543 RXM65543 SHI65543 SRE65543 TBA65543 TKW65543 TUS65543 UEO65543 UOK65543 UYG65543 VIC65543 VRY65543 WBU65543 WLQ65543 WVM65543 E131079 JA131079 SW131079 ACS131079 AMO131079 AWK131079 BGG131079 BQC131079 BZY131079 CJU131079 CTQ131079 DDM131079 DNI131079 DXE131079 EHA131079 EQW131079 FAS131079 FKO131079 FUK131079 GEG131079 GOC131079 GXY131079 HHU131079 HRQ131079 IBM131079 ILI131079 IVE131079 JFA131079 JOW131079 JYS131079 KIO131079 KSK131079 LCG131079 LMC131079 LVY131079 MFU131079 MPQ131079 MZM131079 NJI131079 NTE131079 ODA131079 OMW131079 OWS131079 PGO131079 PQK131079 QAG131079 QKC131079 QTY131079 RDU131079 RNQ131079 RXM131079 SHI131079 SRE131079 TBA131079 TKW131079 TUS131079 UEO131079 UOK131079 UYG131079 VIC131079 VRY131079 WBU131079 WLQ131079 WVM131079 E196615 JA196615 SW196615 ACS196615 AMO196615 AWK196615 BGG196615 BQC196615 BZY196615 CJU196615 CTQ196615 DDM196615 DNI196615 DXE196615 EHA196615 EQW196615 FAS196615 FKO196615 FUK196615 GEG196615 GOC196615 GXY196615 HHU196615 HRQ196615 IBM196615 ILI196615 IVE196615 JFA196615 JOW196615 JYS196615 KIO196615 KSK196615 LCG196615 LMC196615 LVY196615 MFU196615 MPQ196615 MZM196615 NJI196615 NTE196615 ODA196615 OMW196615 OWS196615 PGO196615 PQK196615 QAG196615 QKC196615 QTY196615 RDU196615 RNQ196615 RXM196615 SHI196615 SRE196615 TBA196615 TKW196615 TUS196615 UEO196615 UOK196615 UYG196615 VIC196615 VRY196615 WBU196615 WLQ196615 WVM196615 E262151 JA262151 SW262151 ACS262151 AMO262151 AWK262151 BGG262151 BQC262151 BZY262151 CJU262151 CTQ262151 DDM262151 DNI262151 DXE262151 EHA262151 EQW262151 FAS262151 FKO262151 FUK262151 GEG262151 GOC262151 GXY262151 HHU262151 HRQ262151 IBM262151 ILI262151 IVE262151 JFA262151 JOW262151 JYS262151 KIO262151 KSK262151 LCG262151 LMC262151 LVY262151 MFU262151 MPQ262151 MZM262151 NJI262151 NTE262151 ODA262151 OMW262151 OWS262151 PGO262151 PQK262151 QAG262151 QKC262151 QTY262151 RDU262151 RNQ262151 RXM262151 SHI262151 SRE262151 TBA262151 TKW262151 TUS262151 UEO262151 UOK262151 UYG262151 VIC262151 VRY262151 WBU262151 WLQ262151 WVM262151 E327687 JA327687 SW327687 ACS327687 AMO327687 AWK327687 BGG327687 BQC327687 BZY327687 CJU327687 CTQ327687 DDM327687 DNI327687 DXE327687 EHA327687 EQW327687 FAS327687 FKO327687 FUK327687 GEG327687 GOC327687 GXY327687 HHU327687 HRQ327687 IBM327687 ILI327687 IVE327687 JFA327687 JOW327687 JYS327687 KIO327687 KSK327687 LCG327687 LMC327687 LVY327687 MFU327687 MPQ327687 MZM327687 NJI327687 NTE327687 ODA327687 OMW327687 OWS327687 PGO327687 PQK327687 QAG327687 QKC327687 QTY327687 RDU327687 RNQ327687 RXM327687 SHI327687 SRE327687 TBA327687 TKW327687 TUS327687 UEO327687 UOK327687 UYG327687 VIC327687 VRY327687 WBU327687 WLQ327687 WVM327687 E393223 JA393223 SW393223 ACS393223 AMO393223 AWK393223 BGG393223 BQC393223 BZY393223 CJU393223 CTQ393223 DDM393223 DNI393223 DXE393223 EHA393223 EQW393223 FAS393223 FKO393223 FUK393223 GEG393223 GOC393223 GXY393223 HHU393223 HRQ393223 IBM393223 ILI393223 IVE393223 JFA393223 JOW393223 JYS393223 KIO393223 KSK393223 LCG393223 LMC393223 LVY393223 MFU393223 MPQ393223 MZM393223 NJI393223 NTE393223 ODA393223 OMW393223 OWS393223 PGO393223 PQK393223 QAG393223 QKC393223 QTY393223 RDU393223 RNQ393223 RXM393223 SHI393223 SRE393223 TBA393223 TKW393223 TUS393223 UEO393223 UOK393223 UYG393223 VIC393223 VRY393223 WBU393223 WLQ393223 WVM393223 E458759 JA458759 SW458759 ACS458759 AMO458759 AWK458759 BGG458759 BQC458759 BZY458759 CJU458759 CTQ458759 DDM458759 DNI458759 DXE458759 EHA458759 EQW458759 FAS458759 FKO458759 FUK458759 GEG458759 GOC458759 GXY458759 HHU458759 HRQ458759 IBM458759 ILI458759 IVE458759 JFA458759 JOW458759 JYS458759 KIO458759 KSK458759 LCG458759 LMC458759 LVY458759 MFU458759 MPQ458759 MZM458759 NJI458759 NTE458759 ODA458759 OMW458759 OWS458759 PGO458759 PQK458759 QAG458759 QKC458759 QTY458759 RDU458759 RNQ458759 RXM458759 SHI458759 SRE458759 TBA458759 TKW458759 TUS458759 UEO458759 UOK458759 UYG458759 VIC458759 VRY458759 WBU458759 WLQ458759 WVM458759 E524295 JA524295 SW524295 ACS524295 AMO524295 AWK524295 BGG524295 BQC524295 BZY524295 CJU524295 CTQ524295 DDM524295 DNI524295 DXE524295 EHA524295 EQW524295 FAS524295 FKO524295 FUK524295 GEG524295 GOC524295 GXY524295 HHU524295 HRQ524295 IBM524295 ILI524295 IVE524295 JFA524295 JOW524295 JYS524295 KIO524295 KSK524295 LCG524295 LMC524295 LVY524295 MFU524295 MPQ524295 MZM524295 NJI524295 NTE524295 ODA524295 OMW524295 OWS524295 PGO524295 PQK524295 QAG524295 QKC524295 QTY524295 RDU524295 RNQ524295 RXM524295 SHI524295 SRE524295 TBA524295 TKW524295 TUS524295 UEO524295 UOK524295 UYG524295 VIC524295 VRY524295 WBU524295 WLQ524295 WVM524295 E589831 JA589831 SW589831 ACS589831 AMO589831 AWK589831 BGG589831 BQC589831 BZY589831 CJU589831 CTQ589831 DDM589831 DNI589831 DXE589831 EHA589831 EQW589831 FAS589831 FKO589831 FUK589831 GEG589831 GOC589831 GXY589831 HHU589831 HRQ589831 IBM589831 ILI589831 IVE589831 JFA589831 JOW589831 JYS589831 KIO589831 KSK589831 LCG589831 LMC589831 LVY589831 MFU589831 MPQ589831 MZM589831 NJI589831 NTE589831 ODA589831 OMW589831 OWS589831 PGO589831 PQK589831 QAG589831 QKC589831 QTY589831 RDU589831 RNQ589831 RXM589831 SHI589831 SRE589831 TBA589831 TKW589831 TUS589831 UEO589831 UOK589831 UYG589831 VIC589831 VRY589831 WBU589831 WLQ589831 WVM589831 E655367 JA655367 SW655367 ACS655367 AMO655367 AWK655367 BGG655367 BQC655367 BZY655367 CJU655367 CTQ655367 DDM655367 DNI655367 DXE655367 EHA655367 EQW655367 FAS655367 FKO655367 FUK655367 GEG655367 GOC655367 GXY655367 HHU655367 HRQ655367 IBM655367 ILI655367 IVE655367 JFA655367 JOW655367 JYS655367 KIO655367 KSK655367 LCG655367 LMC655367 LVY655367 MFU655367 MPQ655367 MZM655367 NJI655367 NTE655367 ODA655367 OMW655367 OWS655367 PGO655367 PQK655367 QAG655367 QKC655367 QTY655367 RDU655367 RNQ655367 RXM655367 SHI655367 SRE655367 TBA655367 TKW655367 TUS655367 UEO655367 UOK655367 UYG655367 VIC655367 VRY655367 WBU655367 WLQ655367 WVM655367 E720903 JA720903 SW720903 ACS720903 AMO720903 AWK720903 BGG720903 BQC720903 BZY720903 CJU720903 CTQ720903 DDM720903 DNI720903 DXE720903 EHA720903 EQW720903 FAS720903 FKO720903 FUK720903 GEG720903 GOC720903 GXY720903 HHU720903 HRQ720903 IBM720903 ILI720903 IVE720903 JFA720903 JOW720903 JYS720903 KIO720903 KSK720903 LCG720903 LMC720903 LVY720903 MFU720903 MPQ720903 MZM720903 NJI720903 NTE720903 ODA720903 OMW720903 OWS720903 PGO720903 PQK720903 QAG720903 QKC720903 QTY720903 RDU720903 RNQ720903 RXM720903 SHI720903 SRE720903 TBA720903 TKW720903 TUS720903 UEO720903 UOK720903 UYG720903 VIC720903 VRY720903 WBU720903 WLQ720903 WVM720903 E786439 JA786439 SW786439 ACS786439 AMO786439 AWK786439 BGG786439 BQC786439 BZY786439 CJU786439 CTQ786439 DDM786439 DNI786439 DXE786439 EHA786439 EQW786439 FAS786439 FKO786439 FUK786439 GEG786439 GOC786439 GXY786439 HHU786439 HRQ786439 IBM786439 ILI786439 IVE786439 JFA786439 JOW786439 JYS786439 KIO786439 KSK786439 LCG786439 LMC786439 LVY786439 MFU786439 MPQ786439 MZM786439 NJI786439 NTE786439 ODA786439 OMW786439 OWS786439 PGO786439 PQK786439 QAG786439 QKC786439 QTY786439 RDU786439 RNQ786439 RXM786439 SHI786439 SRE786439 TBA786439 TKW786439 TUS786439 UEO786439 UOK786439 UYG786439 VIC786439 VRY786439 WBU786439 WLQ786439 WVM786439 E851975 JA851975 SW851975 ACS851975 AMO851975 AWK851975 BGG851975 BQC851975 BZY851975 CJU851975 CTQ851975 DDM851975 DNI851975 DXE851975 EHA851975 EQW851975 FAS851975 FKO851975 FUK851975 GEG851975 GOC851975 GXY851975 HHU851975 HRQ851975 IBM851975 ILI851975 IVE851975 JFA851975 JOW851975 JYS851975 KIO851975 KSK851975 LCG851975 LMC851975 LVY851975 MFU851975 MPQ851975 MZM851975 NJI851975 NTE851975 ODA851975 OMW851975 OWS851975 PGO851975 PQK851975 QAG851975 QKC851975 QTY851975 RDU851975 RNQ851975 RXM851975 SHI851975 SRE851975 TBA851975 TKW851975 TUS851975 UEO851975 UOK851975 UYG851975 VIC851975 VRY851975 WBU851975 WLQ851975 WVM851975 E917511 JA917511 SW917511 ACS917511 AMO917511 AWK917511 BGG917511 BQC917511 BZY917511 CJU917511 CTQ917511 DDM917511 DNI917511 DXE917511 EHA917511 EQW917511 FAS917511 FKO917511 FUK917511 GEG917511 GOC917511 GXY917511 HHU917511 HRQ917511 IBM917511 ILI917511 IVE917511 JFA917511 JOW917511 JYS917511 KIO917511 KSK917511 LCG917511 LMC917511 LVY917511 MFU917511 MPQ917511 MZM917511 NJI917511 NTE917511 ODA917511 OMW917511 OWS917511 PGO917511 PQK917511 QAG917511 QKC917511 QTY917511 RDU917511 RNQ917511 RXM917511 SHI917511 SRE917511 TBA917511 TKW917511 TUS917511 UEO917511 UOK917511 UYG917511 VIC917511 VRY917511 WBU917511 WLQ917511 WVM917511 E983047 JA983047 SW983047 ACS983047 AMO983047 AWK983047 BGG983047 BQC983047 BZY983047 CJU983047 CTQ983047 DDM983047 DNI983047 DXE983047 EHA983047 EQW983047 FAS983047 FKO983047 FUK983047 GEG983047 GOC983047 GXY983047 HHU983047 HRQ983047 IBM983047 ILI983047 IVE983047 JFA983047 JOW983047 JYS983047 KIO983047 KSK983047 LCG983047 LMC983047 LVY983047 MFU983047 MPQ983047 MZM983047 NJI983047 NTE983047 ODA983047 OMW983047 OWS983047 PGO983047 PQK983047 QAG983047 QKC983047 QTY983047 RDU983047 RNQ983047 RXM983047 SHI983047 SRE983047 TBA983047 TKW983047 TUS983047 UEO983047 UOK983047 UYG983047 VIC983047 VRY983047 WBU983047 WLQ983047 WVM983047">
      <formula1>-9.99999999999999E+23</formula1>
      <formula2>E6</formula2>
    </dataValidation>
    <dataValidation type="decimal" allowBlank="1" showInputMessage="1" showErrorMessage="1" error="Значение должно быть числом и не больше чем значение строки 4" sqref="E5 JA5 SW5 ACS5 AMO5 AWK5 BGG5 BQC5 BZY5 CJU5 CTQ5 DDM5 DNI5 DXE5 EHA5 EQW5 FAS5 FKO5 FUK5 GEG5 GOC5 GXY5 HHU5 HRQ5 IBM5 ILI5 IVE5 JFA5 JOW5 JYS5 KIO5 KSK5 LCG5 LMC5 LVY5 MFU5 MPQ5 MZM5 NJI5 NTE5 ODA5 OMW5 OWS5 PGO5 PQK5 QAG5 QKC5 QTY5 RDU5 RNQ5 RXM5 SHI5 SRE5 TBA5 TKW5 TUS5 UEO5 UOK5 UYG5 VIC5 VRY5 WBU5 WLQ5 WVM5 E65541 JA65541 SW65541 ACS65541 AMO65541 AWK65541 BGG65541 BQC65541 BZY65541 CJU65541 CTQ65541 DDM65541 DNI65541 DXE65541 EHA65541 EQW65541 FAS65541 FKO65541 FUK65541 GEG65541 GOC65541 GXY65541 HHU65541 HRQ65541 IBM65541 ILI65541 IVE65541 JFA65541 JOW65541 JYS65541 KIO65541 KSK65541 LCG65541 LMC65541 LVY65541 MFU65541 MPQ65541 MZM65541 NJI65541 NTE65541 ODA65541 OMW65541 OWS65541 PGO65541 PQK65541 QAG65541 QKC65541 QTY65541 RDU65541 RNQ65541 RXM65541 SHI65541 SRE65541 TBA65541 TKW65541 TUS65541 UEO65541 UOK65541 UYG65541 VIC65541 VRY65541 WBU65541 WLQ65541 WVM65541 E131077 JA131077 SW131077 ACS131077 AMO131077 AWK131077 BGG131077 BQC131077 BZY131077 CJU131077 CTQ131077 DDM131077 DNI131077 DXE131077 EHA131077 EQW131077 FAS131077 FKO131077 FUK131077 GEG131077 GOC131077 GXY131077 HHU131077 HRQ131077 IBM131077 ILI131077 IVE131077 JFA131077 JOW131077 JYS131077 KIO131077 KSK131077 LCG131077 LMC131077 LVY131077 MFU131077 MPQ131077 MZM131077 NJI131077 NTE131077 ODA131077 OMW131077 OWS131077 PGO131077 PQK131077 QAG131077 QKC131077 QTY131077 RDU131077 RNQ131077 RXM131077 SHI131077 SRE131077 TBA131077 TKW131077 TUS131077 UEO131077 UOK131077 UYG131077 VIC131077 VRY131077 WBU131077 WLQ131077 WVM131077 E196613 JA196613 SW196613 ACS196613 AMO196613 AWK196613 BGG196613 BQC196613 BZY196613 CJU196613 CTQ196613 DDM196613 DNI196613 DXE196613 EHA196613 EQW196613 FAS196613 FKO196613 FUK196613 GEG196613 GOC196613 GXY196613 HHU196613 HRQ196613 IBM196613 ILI196613 IVE196613 JFA196613 JOW196613 JYS196613 KIO196613 KSK196613 LCG196613 LMC196613 LVY196613 MFU196613 MPQ196613 MZM196613 NJI196613 NTE196613 ODA196613 OMW196613 OWS196613 PGO196613 PQK196613 QAG196613 QKC196613 QTY196613 RDU196613 RNQ196613 RXM196613 SHI196613 SRE196613 TBA196613 TKW196613 TUS196613 UEO196613 UOK196613 UYG196613 VIC196613 VRY196613 WBU196613 WLQ196613 WVM196613 E262149 JA262149 SW262149 ACS262149 AMO262149 AWK262149 BGG262149 BQC262149 BZY262149 CJU262149 CTQ262149 DDM262149 DNI262149 DXE262149 EHA262149 EQW262149 FAS262149 FKO262149 FUK262149 GEG262149 GOC262149 GXY262149 HHU262149 HRQ262149 IBM262149 ILI262149 IVE262149 JFA262149 JOW262149 JYS262149 KIO262149 KSK262149 LCG262149 LMC262149 LVY262149 MFU262149 MPQ262149 MZM262149 NJI262149 NTE262149 ODA262149 OMW262149 OWS262149 PGO262149 PQK262149 QAG262149 QKC262149 QTY262149 RDU262149 RNQ262149 RXM262149 SHI262149 SRE262149 TBA262149 TKW262149 TUS262149 UEO262149 UOK262149 UYG262149 VIC262149 VRY262149 WBU262149 WLQ262149 WVM262149 E327685 JA327685 SW327685 ACS327685 AMO327685 AWK327685 BGG327685 BQC327685 BZY327685 CJU327685 CTQ327685 DDM327685 DNI327685 DXE327685 EHA327685 EQW327685 FAS327685 FKO327685 FUK327685 GEG327685 GOC327685 GXY327685 HHU327685 HRQ327685 IBM327685 ILI327685 IVE327685 JFA327685 JOW327685 JYS327685 KIO327685 KSK327685 LCG327685 LMC327685 LVY327685 MFU327685 MPQ327685 MZM327685 NJI327685 NTE327685 ODA327685 OMW327685 OWS327685 PGO327685 PQK327685 QAG327685 QKC327685 QTY327685 RDU327685 RNQ327685 RXM327685 SHI327685 SRE327685 TBA327685 TKW327685 TUS327685 UEO327685 UOK327685 UYG327685 VIC327685 VRY327685 WBU327685 WLQ327685 WVM327685 E393221 JA393221 SW393221 ACS393221 AMO393221 AWK393221 BGG393221 BQC393221 BZY393221 CJU393221 CTQ393221 DDM393221 DNI393221 DXE393221 EHA393221 EQW393221 FAS393221 FKO393221 FUK393221 GEG393221 GOC393221 GXY393221 HHU393221 HRQ393221 IBM393221 ILI393221 IVE393221 JFA393221 JOW393221 JYS393221 KIO393221 KSK393221 LCG393221 LMC393221 LVY393221 MFU393221 MPQ393221 MZM393221 NJI393221 NTE393221 ODA393221 OMW393221 OWS393221 PGO393221 PQK393221 QAG393221 QKC393221 QTY393221 RDU393221 RNQ393221 RXM393221 SHI393221 SRE393221 TBA393221 TKW393221 TUS393221 UEO393221 UOK393221 UYG393221 VIC393221 VRY393221 WBU393221 WLQ393221 WVM393221 E458757 JA458757 SW458757 ACS458757 AMO458757 AWK458757 BGG458757 BQC458757 BZY458757 CJU458757 CTQ458757 DDM458757 DNI458757 DXE458757 EHA458757 EQW458757 FAS458757 FKO458757 FUK458757 GEG458757 GOC458757 GXY458757 HHU458757 HRQ458757 IBM458757 ILI458757 IVE458757 JFA458757 JOW458757 JYS458757 KIO458757 KSK458757 LCG458757 LMC458757 LVY458757 MFU458757 MPQ458757 MZM458757 NJI458757 NTE458757 ODA458757 OMW458757 OWS458757 PGO458757 PQK458757 QAG458757 QKC458757 QTY458757 RDU458757 RNQ458757 RXM458757 SHI458757 SRE458757 TBA458757 TKW458757 TUS458757 UEO458757 UOK458757 UYG458757 VIC458757 VRY458757 WBU458757 WLQ458757 WVM458757 E524293 JA524293 SW524293 ACS524293 AMO524293 AWK524293 BGG524293 BQC524293 BZY524293 CJU524293 CTQ524293 DDM524293 DNI524293 DXE524293 EHA524293 EQW524293 FAS524293 FKO524293 FUK524293 GEG524293 GOC524293 GXY524293 HHU524293 HRQ524293 IBM524293 ILI524293 IVE524293 JFA524293 JOW524293 JYS524293 KIO524293 KSK524293 LCG524293 LMC524293 LVY524293 MFU524293 MPQ524293 MZM524293 NJI524293 NTE524293 ODA524293 OMW524293 OWS524293 PGO524293 PQK524293 QAG524293 QKC524293 QTY524293 RDU524293 RNQ524293 RXM524293 SHI524293 SRE524293 TBA524293 TKW524293 TUS524293 UEO524293 UOK524293 UYG524293 VIC524293 VRY524293 WBU524293 WLQ524293 WVM524293 E589829 JA589829 SW589829 ACS589829 AMO589829 AWK589829 BGG589829 BQC589829 BZY589829 CJU589829 CTQ589829 DDM589829 DNI589829 DXE589829 EHA589829 EQW589829 FAS589829 FKO589829 FUK589829 GEG589829 GOC589829 GXY589829 HHU589829 HRQ589829 IBM589829 ILI589829 IVE589829 JFA589829 JOW589829 JYS589829 KIO589829 KSK589829 LCG589829 LMC589829 LVY589829 MFU589829 MPQ589829 MZM589829 NJI589829 NTE589829 ODA589829 OMW589829 OWS589829 PGO589829 PQK589829 QAG589829 QKC589829 QTY589829 RDU589829 RNQ589829 RXM589829 SHI589829 SRE589829 TBA589829 TKW589829 TUS589829 UEO589829 UOK589829 UYG589829 VIC589829 VRY589829 WBU589829 WLQ589829 WVM589829 E655365 JA655365 SW655365 ACS655365 AMO655365 AWK655365 BGG655365 BQC655365 BZY655365 CJU655365 CTQ655365 DDM655365 DNI655365 DXE655365 EHA655365 EQW655365 FAS655365 FKO655365 FUK655365 GEG655365 GOC655365 GXY655365 HHU655365 HRQ655365 IBM655365 ILI655365 IVE655365 JFA655365 JOW655365 JYS655365 KIO655365 KSK655365 LCG655365 LMC655365 LVY655365 MFU655365 MPQ655365 MZM655365 NJI655365 NTE655365 ODA655365 OMW655365 OWS655365 PGO655365 PQK655365 QAG655365 QKC655365 QTY655365 RDU655365 RNQ655365 RXM655365 SHI655365 SRE655365 TBA655365 TKW655365 TUS655365 UEO655365 UOK655365 UYG655365 VIC655365 VRY655365 WBU655365 WLQ655365 WVM655365 E720901 JA720901 SW720901 ACS720901 AMO720901 AWK720901 BGG720901 BQC720901 BZY720901 CJU720901 CTQ720901 DDM720901 DNI720901 DXE720901 EHA720901 EQW720901 FAS720901 FKO720901 FUK720901 GEG720901 GOC720901 GXY720901 HHU720901 HRQ720901 IBM720901 ILI720901 IVE720901 JFA720901 JOW720901 JYS720901 KIO720901 KSK720901 LCG720901 LMC720901 LVY720901 MFU720901 MPQ720901 MZM720901 NJI720901 NTE720901 ODA720901 OMW720901 OWS720901 PGO720901 PQK720901 QAG720901 QKC720901 QTY720901 RDU720901 RNQ720901 RXM720901 SHI720901 SRE720901 TBA720901 TKW720901 TUS720901 UEO720901 UOK720901 UYG720901 VIC720901 VRY720901 WBU720901 WLQ720901 WVM720901 E786437 JA786437 SW786437 ACS786437 AMO786437 AWK786437 BGG786437 BQC786437 BZY786437 CJU786437 CTQ786437 DDM786437 DNI786437 DXE786437 EHA786437 EQW786437 FAS786437 FKO786437 FUK786437 GEG786437 GOC786437 GXY786437 HHU786437 HRQ786437 IBM786437 ILI786437 IVE786437 JFA786437 JOW786437 JYS786437 KIO786437 KSK786437 LCG786437 LMC786437 LVY786437 MFU786437 MPQ786437 MZM786437 NJI786437 NTE786437 ODA786437 OMW786437 OWS786437 PGO786437 PQK786437 QAG786437 QKC786437 QTY786437 RDU786437 RNQ786437 RXM786437 SHI786437 SRE786437 TBA786437 TKW786437 TUS786437 UEO786437 UOK786437 UYG786437 VIC786437 VRY786437 WBU786437 WLQ786437 WVM786437 E851973 JA851973 SW851973 ACS851973 AMO851973 AWK851973 BGG851973 BQC851973 BZY851973 CJU851973 CTQ851973 DDM851973 DNI851973 DXE851973 EHA851973 EQW851973 FAS851973 FKO851973 FUK851973 GEG851973 GOC851973 GXY851973 HHU851973 HRQ851973 IBM851973 ILI851973 IVE851973 JFA851973 JOW851973 JYS851973 KIO851973 KSK851973 LCG851973 LMC851973 LVY851973 MFU851973 MPQ851973 MZM851973 NJI851973 NTE851973 ODA851973 OMW851973 OWS851973 PGO851973 PQK851973 QAG851973 QKC851973 QTY851973 RDU851973 RNQ851973 RXM851973 SHI851973 SRE851973 TBA851973 TKW851973 TUS851973 UEO851973 UOK851973 UYG851973 VIC851973 VRY851973 WBU851973 WLQ851973 WVM851973 E917509 JA917509 SW917509 ACS917509 AMO917509 AWK917509 BGG917509 BQC917509 BZY917509 CJU917509 CTQ917509 DDM917509 DNI917509 DXE917509 EHA917509 EQW917509 FAS917509 FKO917509 FUK917509 GEG917509 GOC917509 GXY917509 HHU917509 HRQ917509 IBM917509 ILI917509 IVE917509 JFA917509 JOW917509 JYS917509 KIO917509 KSK917509 LCG917509 LMC917509 LVY917509 MFU917509 MPQ917509 MZM917509 NJI917509 NTE917509 ODA917509 OMW917509 OWS917509 PGO917509 PQK917509 QAG917509 QKC917509 QTY917509 RDU917509 RNQ917509 RXM917509 SHI917509 SRE917509 TBA917509 TKW917509 TUS917509 UEO917509 UOK917509 UYG917509 VIC917509 VRY917509 WBU917509 WLQ917509 WVM917509 E983045 JA983045 SW983045 ACS983045 AMO983045 AWK983045 BGG983045 BQC983045 BZY983045 CJU983045 CTQ983045 DDM983045 DNI983045 DXE983045 EHA983045 EQW983045 FAS983045 FKO983045 FUK983045 GEG983045 GOC983045 GXY983045 HHU983045 HRQ983045 IBM983045 ILI983045 IVE983045 JFA983045 JOW983045 JYS983045 KIO983045 KSK983045 LCG983045 LMC983045 LVY983045 MFU983045 MPQ983045 MZM983045 NJI983045 NTE983045 ODA983045 OMW983045 OWS983045 PGO983045 PQK983045 QAG983045 QKC983045 QTY983045 RDU983045 RNQ983045 RXM983045 SHI983045 SRE983045 TBA983045 TKW983045 TUS983045 UEO983045 UOK983045 UYG983045 VIC983045 VRY983045 WBU983045 WLQ983045 WVM983045">
      <formula1>0</formula1>
      <formula2>E4</formula2>
    </dataValidation>
    <dataValidation allowBlank="1" showInputMessage="1" showErrorMessage="1" error="Значение должно быть числом" sqref="F16:F18 JB16:JB18 SX16:SX18 ACT16:ACT18 AMP16:AMP18 AWL16:AWL18 BGH16:BGH18 BQD16:BQD18 BZZ16:BZZ18 CJV16:CJV18 CTR16:CTR18 DDN16:DDN18 DNJ16:DNJ18 DXF16:DXF18 EHB16:EHB18 EQX16:EQX18 FAT16:FAT18 FKP16:FKP18 FUL16:FUL18 GEH16:GEH18 GOD16:GOD18 GXZ16:GXZ18 HHV16:HHV18 HRR16:HRR18 IBN16:IBN18 ILJ16:ILJ18 IVF16:IVF18 JFB16:JFB18 JOX16:JOX18 JYT16:JYT18 KIP16:KIP18 KSL16:KSL18 LCH16:LCH18 LMD16:LMD18 LVZ16:LVZ18 MFV16:MFV18 MPR16:MPR18 MZN16:MZN18 NJJ16:NJJ18 NTF16:NTF18 ODB16:ODB18 OMX16:OMX18 OWT16:OWT18 PGP16:PGP18 PQL16:PQL18 QAH16:QAH18 QKD16:QKD18 QTZ16:QTZ18 RDV16:RDV18 RNR16:RNR18 RXN16:RXN18 SHJ16:SHJ18 SRF16:SRF18 TBB16:TBB18 TKX16:TKX18 TUT16:TUT18 UEP16:UEP18 UOL16:UOL18 UYH16:UYH18 VID16:VID18 VRZ16:VRZ18 WBV16:WBV18 WLR16:WLR18 WVN16:WVN18 F65552:F65554 JB65552:JB65554 SX65552:SX65554 ACT65552:ACT65554 AMP65552:AMP65554 AWL65552:AWL65554 BGH65552:BGH65554 BQD65552:BQD65554 BZZ65552:BZZ65554 CJV65552:CJV65554 CTR65552:CTR65554 DDN65552:DDN65554 DNJ65552:DNJ65554 DXF65552:DXF65554 EHB65552:EHB65554 EQX65552:EQX65554 FAT65552:FAT65554 FKP65552:FKP65554 FUL65552:FUL65554 GEH65552:GEH65554 GOD65552:GOD65554 GXZ65552:GXZ65554 HHV65552:HHV65554 HRR65552:HRR65554 IBN65552:IBN65554 ILJ65552:ILJ65554 IVF65552:IVF65554 JFB65552:JFB65554 JOX65552:JOX65554 JYT65552:JYT65554 KIP65552:KIP65554 KSL65552:KSL65554 LCH65552:LCH65554 LMD65552:LMD65554 LVZ65552:LVZ65554 MFV65552:MFV65554 MPR65552:MPR65554 MZN65552:MZN65554 NJJ65552:NJJ65554 NTF65552:NTF65554 ODB65552:ODB65554 OMX65552:OMX65554 OWT65552:OWT65554 PGP65552:PGP65554 PQL65552:PQL65554 QAH65552:QAH65554 QKD65552:QKD65554 QTZ65552:QTZ65554 RDV65552:RDV65554 RNR65552:RNR65554 RXN65552:RXN65554 SHJ65552:SHJ65554 SRF65552:SRF65554 TBB65552:TBB65554 TKX65552:TKX65554 TUT65552:TUT65554 UEP65552:UEP65554 UOL65552:UOL65554 UYH65552:UYH65554 VID65552:VID65554 VRZ65552:VRZ65554 WBV65552:WBV65554 WLR65552:WLR65554 WVN65552:WVN65554 F131088:F131090 JB131088:JB131090 SX131088:SX131090 ACT131088:ACT131090 AMP131088:AMP131090 AWL131088:AWL131090 BGH131088:BGH131090 BQD131088:BQD131090 BZZ131088:BZZ131090 CJV131088:CJV131090 CTR131088:CTR131090 DDN131088:DDN131090 DNJ131088:DNJ131090 DXF131088:DXF131090 EHB131088:EHB131090 EQX131088:EQX131090 FAT131088:FAT131090 FKP131088:FKP131090 FUL131088:FUL131090 GEH131088:GEH131090 GOD131088:GOD131090 GXZ131088:GXZ131090 HHV131088:HHV131090 HRR131088:HRR131090 IBN131088:IBN131090 ILJ131088:ILJ131090 IVF131088:IVF131090 JFB131088:JFB131090 JOX131088:JOX131090 JYT131088:JYT131090 KIP131088:KIP131090 KSL131088:KSL131090 LCH131088:LCH131090 LMD131088:LMD131090 LVZ131088:LVZ131090 MFV131088:MFV131090 MPR131088:MPR131090 MZN131088:MZN131090 NJJ131088:NJJ131090 NTF131088:NTF131090 ODB131088:ODB131090 OMX131088:OMX131090 OWT131088:OWT131090 PGP131088:PGP131090 PQL131088:PQL131090 QAH131088:QAH131090 QKD131088:QKD131090 QTZ131088:QTZ131090 RDV131088:RDV131090 RNR131088:RNR131090 RXN131088:RXN131090 SHJ131088:SHJ131090 SRF131088:SRF131090 TBB131088:TBB131090 TKX131088:TKX131090 TUT131088:TUT131090 UEP131088:UEP131090 UOL131088:UOL131090 UYH131088:UYH131090 VID131088:VID131090 VRZ131088:VRZ131090 WBV131088:WBV131090 WLR131088:WLR131090 WVN131088:WVN131090 F196624:F196626 JB196624:JB196626 SX196624:SX196626 ACT196624:ACT196626 AMP196624:AMP196626 AWL196624:AWL196626 BGH196624:BGH196626 BQD196624:BQD196626 BZZ196624:BZZ196626 CJV196624:CJV196626 CTR196624:CTR196626 DDN196624:DDN196626 DNJ196624:DNJ196626 DXF196624:DXF196626 EHB196624:EHB196626 EQX196624:EQX196626 FAT196624:FAT196626 FKP196624:FKP196626 FUL196624:FUL196626 GEH196624:GEH196626 GOD196624:GOD196626 GXZ196624:GXZ196626 HHV196624:HHV196626 HRR196624:HRR196626 IBN196624:IBN196626 ILJ196624:ILJ196626 IVF196624:IVF196626 JFB196624:JFB196626 JOX196624:JOX196626 JYT196624:JYT196626 KIP196624:KIP196626 KSL196624:KSL196626 LCH196624:LCH196626 LMD196624:LMD196626 LVZ196624:LVZ196626 MFV196624:MFV196626 MPR196624:MPR196626 MZN196624:MZN196626 NJJ196624:NJJ196626 NTF196624:NTF196626 ODB196624:ODB196626 OMX196624:OMX196626 OWT196624:OWT196626 PGP196624:PGP196626 PQL196624:PQL196626 QAH196624:QAH196626 QKD196624:QKD196626 QTZ196624:QTZ196626 RDV196624:RDV196626 RNR196624:RNR196626 RXN196624:RXN196626 SHJ196624:SHJ196626 SRF196624:SRF196626 TBB196624:TBB196626 TKX196624:TKX196626 TUT196624:TUT196626 UEP196624:UEP196626 UOL196624:UOL196626 UYH196624:UYH196626 VID196624:VID196626 VRZ196624:VRZ196626 WBV196624:WBV196626 WLR196624:WLR196626 WVN196624:WVN196626 F262160:F262162 JB262160:JB262162 SX262160:SX262162 ACT262160:ACT262162 AMP262160:AMP262162 AWL262160:AWL262162 BGH262160:BGH262162 BQD262160:BQD262162 BZZ262160:BZZ262162 CJV262160:CJV262162 CTR262160:CTR262162 DDN262160:DDN262162 DNJ262160:DNJ262162 DXF262160:DXF262162 EHB262160:EHB262162 EQX262160:EQX262162 FAT262160:FAT262162 FKP262160:FKP262162 FUL262160:FUL262162 GEH262160:GEH262162 GOD262160:GOD262162 GXZ262160:GXZ262162 HHV262160:HHV262162 HRR262160:HRR262162 IBN262160:IBN262162 ILJ262160:ILJ262162 IVF262160:IVF262162 JFB262160:JFB262162 JOX262160:JOX262162 JYT262160:JYT262162 KIP262160:KIP262162 KSL262160:KSL262162 LCH262160:LCH262162 LMD262160:LMD262162 LVZ262160:LVZ262162 MFV262160:MFV262162 MPR262160:MPR262162 MZN262160:MZN262162 NJJ262160:NJJ262162 NTF262160:NTF262162 ODB262160:ODB262162 OMX262160:OMX262162 OWT262160:OWT262162 PGP262160:PGP262162 PQL262160:PQL262162 QAH262160:QAH262162 QKD262160:QKD262162 QTZ262160:QTZ262162 RDV262160:RDV262162 RNR262160:RNR262162 RXN262160:RXN262162 SHJ262160:SHJ262162 SRF262160:SRF262162 TBB262160:TBB262162 TKX262160:TKX262162 TUT262160:TUT262162 UEP262160:UEP262162 UOL262160:UOL262162 UYH262160:UYH262162 VID262160:VID262162 VRZ262160:VRZ262162 WBV262160:WBV262162 WLR262160:WLR262162 WVN262160:WVN262162 F327696:F327698 JB327696:JB327698 SX327696:SX327698 ACT327696:ACT327698 AMP327696:AMP327698 AWL327696:AWL327698 BGH327696:BGH327698 BQD327696:BQD327698 BZZ327696:BZZ327698 CJV327696:CJV327698 CTR327696:CTR327698 DDN327696:DDN327698 DNJ327696:DNJ327698 DXF327696:DXF327698 EHB327696:EHB327698 EQX327696:EQX327698 FAT327696:FAT327698 FKP327696:FKP327698 FUL327696:FUL327698 GEH327696:GEH327698 GOD327696:GOD327698 GXZ327696:GXZ327698 HHV327696:HHV327698 HRR327696:HRR327698 IBN327696:IBN327698 ILJ327696:ILJ327698 IVF327696:IVF327698 JFB327696:JFB327698 JOX327696:JOX327698 JYT327696:JYT327698 KIP327696:KIP327698 KSL327696:KSL327698 LCH327696:LCH327698 LMD327696:LMD327698 LVZ327696:LVZ327698 MFV327696:MFV327698 MPR327696:MPR327698 MZN327696:MZN327698 NJJ327696:NJJ327698 NTF327696:NTF327698 ODB327696:ODB327698 OMX327696:OMX327698 OWT327696:OWT327698 PGP327696:PGP327698 PQL327696:PQL327698 QAH327696:QAH327698 QKD327696:QKD327698 QTZ327696:QTZ327698 RDV327696:RDV327698 RNR327696:RNR327698 RXN327696:RXN327698 SHJ327696:SHJ327698 SRF327696:SRF327698 TBB327696:TBB327698 TKX327696:TKX327698 TUT327696:TUT327698 UEP327696:UEP327698 UOL327696:UOL327698 UYH327696:UYH327698 VID327696:VID327698 VRZ327696:VRZ327698 WBV327696:WBV327698 WLR327696:WLR327698 WVN327696:WVN327698 F393232:F393234 JB393232:JB393234 SX393232:SX393234 ACT393232:ACT393234 AMP393232:AMP393234 AWL393232:AWL393234 BGH393232:BGH393234 BQD393232:BQD393234 BZZ393232:BZZ393234 CJV393232:CJV393234 CTR393232:CTR393234 DDN393232:DDN393234 DNJ393232:DNJ393234 DXF393232:DXF393234 EHB393232:EHB393234 EQX393232:EQX393234 FAT393232:FAT393234 FKP393232:FKP393234 FUL393232:FUL393234 GEH393232:GEH393234 GOD393232:GOD393234 GXZ393232:GXZ393234 HHV393232:HHV393234 HRR393232:HRR393234 IBN393232:IBN393234 ILJ393232:ILJ393234 IVF393232:IVF393234 JFB393232:JFB393234 JOX393232:JOX393234 JYT393232:JYT393234 KIP393232:KIP393234 KSL393232:KSL393234 LCH393232:LCH393234 LMD393232:LMD393234 LVZ393232:LVZ393234 MFV393232:MFV393234 MPR393232:MPR393234 MZN393232:MZN393234 NJJ393232:NJJ393234 NTF393232:NTF393234 ODB393232:ODB393234 OMX393232:OMX393234 OWT393232:OWT393234 PGP393232:PGP393234 PQL393232:PQL393234 QAH393232:QAH393234 QKD393232:QKD393234 QTZ393232:QTZ393234 RDV393232:RDV393234 RNR393232:RNR393234 RXN393232:RXN393234 SHJ393232:SHJ393234 SRF393232:SRF393234 TBB393232:TBB393234 TKX393232:TKX393234 TUT393232:TUT393234 UEP393232:UEP393234 UOL393232:UOL393234 UYH393232:UYH393234 VID393232:VID393234 VRZ393232:VRZ393234 WBV393232:WBV393234 WLR393232:WLR393234 WVN393232:WVN393234 F458768:F458770 JB458768:JB458770 SX458768:SX458770 ACT458768:ACT458770 AMP458768:AMP458770 AWL458768:AWL458770 BGH458768:BGH458770 BQD458768:BQD458770 BZZ458768:BZZ458770 CJV458768:CJV458770 CTR458768:CTR458770 DDN458768:DDN458770 DNJ458768:DNJ458770 DXF458768:DXF458770 EHB458768:EHB458770 EQX458768:EQX458770 FAT458768:FAT458770 FKP458768:FKP458770 FUL458768:FUL458770 GEH458768:GEH458770 GOD458768:GOD458770 GXZ458768:GXZ458770 HHV458768:HHV458770 HRR458768:HRR458770 IBN458768:IBN458770 ILJ458768:ILJ458770 IVF458768:IVF458770 JFB458768:JFB458770 JOX458768:JOX458770 JYT458768:JYT458770 KIP458768:KIP458770 KSL458768:KSL458770 LCH458768:LCH458770 LMD458768:LMD458770 LVZ458768:LVZ458770 MFV458768:MFV458770 MPR458768:MPR458770 MZN458768:MZN458770 NJJ458768:NJJ458770 NTF458768:NTF458770 ODB458768:ODB458770 OMX458768:OMX458770 OWT458768:OWT458770 PGP458768:PGP458770 PQL458768:PQL458770 QAH458768:QAH458770 QKD458768:QKD458770 QTZ458768:QTZ458770 RDV458768:RDV458770 RNR458768:RNR458770 RXN458768:RXN458770 SHJ458768:SHJ458770 SRF458768:SRF458770 TBB458768:TBB458770 TKX458768:TKX458770 TUT458768:TUT458770 UEP458768:UEP458770 UOL458768:UOL458770 UYH458768:UYH458770 VID458768:VID458770 VRZ458768:VRZ458770 WBV458768:WBV458770 WLR458768:WLR458770 WVN458768:WVN458770 F524304:F524306 JB524304:JB524306 SX524304:SX524306 ACT524304:ACT524306 AMP524304:AMP524306 AWL524304:AWL524306 BGH524304:BGH524306 BQD524304:BQD524306 BZZ524304:BZZ524306 CJV524304:CJV524306 CTR524304:CTR524306 DDN524304:DDN524306 DNJ524304:DNJ524306 DXF524304:DXF524306 EHB524304:EHB524306 EQX524304:EQX524306 FAT524304:FAT524306 FKP524304:FKP524306 FUL524304:FUL524306 GEH524304:GEH524306 GOD524304:GOD524306 GXZ524304:GXZ524306 HHV524304:HHV524306 HRR524304:HRR524306 IBN524304:IBN524306 ILJ524304:ILJ524306 IVF524304:IVF524306 JFB524304:JFB524306 JOX524304:JOX524306 JYT524304:JYT524306 KIP524304:KIP524306 KSL524304:KSL524306 LCH524304:LCH524306 LMD524304:LMD524306 LVZ524304:LVZ524306 MFV524304:MFV524306 MPR524304:MPR524306 MZN524304:MZN524306 NJJ524304:NJJ524306 NTF524304:NTF524306 ODB524304:ODB524306 OMX524304:OMX524306 OWT524304:OWT524306 PGP524304:PGP524306 PQL524304:PQL524306 QAH524304:QAH524306 QKD524304:QKD524306 QTZ524304:QTZ524306 RDV524304:RDV524306 RNR524304:RNR524306 RXN524304:RXN524306 SHJ524304:SHJ524306 SRF524304:SRF524306 TBB524304:TBB524306 TKX524304:TKX524306 TUT524304:TUT524306 UEP524304:UEP524306 UOL524304:UOL524306 UYH524304:UYH524306 VID524304:VID524306 VRZ524304:VRZ524306 WBV524304:WBV524306 WLR524304:WLR524306 WVN524304:WVN524306 F589840:F589842 JB589840:JB589842 SX589840:SX589842 ACT589840:ACT589842 AMP589840:AMP589842 AWL589840:AWL589842 BGH589840:BGH589842 BQD589840:BQD589842 BZZ589840:BZZ589842 CJV589840:CJV589842 CTR589840:CTR589842 DDN589840:DDN589842 DNJ589840:DNJ589842 DXF589840:DXF589842 EHB589840:EHB589842 EQX589840:EQX589842 FAT589840:FAT589842 FKP589840:FKP589842 FUL589840:FUL589842 GEH589840:GEH589842 GOD589840:GOD589842 GXZ589840:GXZ589842 HHV589840:HHV589842 HRR589840:HRR589842 IBN589840:IBN589842 ILJ589840:ILJ589842 IVF589840:IVF589842 JFB589840:JFB589842 JOX589840:JOX589842 JYT589840:JYT589842 KIP589840:KIP589842 KSL589840:KSL589842 LCH589840:LCH589842 LMD589840:LMD589842 LVZ589840:LVZ589842 MFV589840:MFV589842 MPR589840:MPR589842 MZN589840:MZN589842 NJJ589840:NJJ589842 NTF589840:NTF589842 ODB589840:ODB589842 OMX589840:OMX589842 OWT589840:OWT589842 PGP589840:PGP589842 PQL589840:PQL589842 QAH589840:QAH589842 QKD589840:QKD589842 QTZ589840:QTZ589842 RDV589840:RDV589842 RNR589840:RNR589842 RXN589840:RXN589842 SHJ589840:SHJ589842 SRF589840:SRF589842 TBB589840:TBB589842 TKX589840:TKX589842 TUT589840:TUT589842 UEP589840:UEP589842 UOL589840:UOL589842 UYH589840:UYH589842 VID589840:VID589842 VRZ589840:VRZ589842 WBV589840:WBV589842 WLR589840:WLR589842 WVN589840:WVN589842 F655376:F655378 JB655376:JB655378 SX655376:SX655378 ACT655376:ACT655378 AMP655376:AMP655378 AWL655376:AWL655378 BGH655376:BGH655378 BQD655376:BQD655378 BZZ655376:BZZ655378 CJV655376:CJV655378 CTR655376:CTR655378 DDN655376:DDN655378 DNJ655376:DNJ655378 DXF655376:DXF655378 EHB655376:EHB655378 EQX655376:EQX655378 FAT655376:FAT655378 FKP655376:FKP655378 FUL655376:FUL655378 GEH655376:GEH655378 GOD655376:GOD655378 GXZ655376:GXZ655378 HHV655376:HHV655378 HRR655376:HRR655378 IBN655376:IBN655378 ILJ655376:ILJ655378 IVF655376:IVF655378 JFB655376:JFB655378 JOX655376:JOX655378 JYT655376:JYT655378 KIP655376:KIP655378 KSL655376:KSL655378 LCH655376:LCH655378 LMD655376:LMD655378 LVZ655376:LVZ655378 MFV655376:MFV655378 MPR655376:MPR655378 MZN655376:MZN655378 NJJ655376:NJJ655378 NTF655376:NTF655378 ODB655376:ODB655378 OMX655376:OMX655378 OWT655376:OWT655378 PGP655376:PGP655378 PQL655376:PQL655378 QAH655376:QAH655378 QKD655376:QKD655378 QTZ655376:QTZ655378 RDV655376:RDV655378 RNR655376:RNR655378 RXN655376:RXN655378 SHJ655376:SHJ655378 SRF655376:SRF655378 TBB655376:TBB655378 TKX655376:TKX655378 TUT655376:TUT655378 UEP655376:UEP655378 UOL655376:UOL655378 UYH655376:UYH655378 VID655376:VID655378 VRZ655376:VRZ655378 WBV655376:WBV655378 WLR655376:WLR655378 WVN655376:WVN655378 F720912:F720914 JB720912:JB720914 SX720912:SX720914 ACT720912:ACT720914 AMP720912:AMP720914 AWL720912:AWL720914 BGH720912:BGH720914 BQD720912:BQD720914 BZZ720912:BZZ720914 CJV720912:CJV720914 CTR720912:CTR720914 DDN720912:DDN720914 DNJ720912:DNJ720914 DXF720912:DXF720914 EHB720912:EHB720914 EQX720912:EQX720914 FAT720912:FAT720914 FKP720912:FKP720914 FUL720912:FUL720914 GEH720912:GEH720914 GOD720912:GOD720914 GXZ720912:GXZ720914 HHV720912:HHV720914 HRR720912:HRR720914 IBN720912:IBN720914 ILJ720912:ILJ720914 IVF720912:IVF720914 JFB720912:JFB720914 JOX720912:JOX720914 JYT720912:JYT720914 KIP720912:KIP720914 KSL720912:KSL720914 LCH720912:LCH720914 LMD720912:LMD720914 LVZ720912:LVZ720914 MFV720912:MFV720914 MPR720912:MPR720914 MZN720912:MZN720914 NJJ720912:NJJ720914 NTF720912:NTF720914 ODB720912:ODB720914 OMX720912:OMX720914 OWT720912:OWT720914 PGP720912:PGP720914 PQL720912:PQL720914 QAH720912:QAH720914 QKD720912:QKD720914 QTZ720912:QTZ720914 RDV720912:RDV720914 RNR720912:RNR720914 RXN720912:RXN720914 SHJ720912:SHJ720914 SRF720912:SRF720914 TBB720912:TBB720914 TKX720912:TKX720914 TUT720912:TUT720914 UEP720912:UEP720914 UOL720912:UOL720914 UYH720912:UYH720914 VID720912:VID720914 VRZ720912:VRZ720914 WBV720912:WBV720914 WLR720912:WLR720914 WVN720912:WVN720914 F786448:F786450 JB786448:JB786450 SX786448:SX786450 ACT786448:ACT786450 AMP786448:AMP786450 AWL786448:AWL786450 BGH786448:BGH786450 BQD786448:BQD786450 BZZ786448:BZZ786450 CJV786448:CJV786450 CTR786448:CTR786450 DDN786448:DDN786450 DNJ786448:DNJ786450 DXF786448:DXF786450 EHB786448:EHB786450 EQX786448:EQX786450 FAT786448:FAT786450 FKP786448:FKP786450 FUL786448:FUL786450 GEH786448:GEH786450 GOD786448:GOD786450 GXZ786448:GXZ786450 HHV786448:HHV786450 HRR786448:HRR786450 IBN786448:IBN786450 ILJ786448:ILJ786450 IVF786448:IVF786450 JFB786448:JFB786450 JOX786448:JOX786450 JYT786448:JYT786450 KIP786448:KIP786450 KSL786448:KSL786450 LCH786448:LCH786450 LMD786448:LMD786450 LVZ786448:LVZ786450 MFV786448:MFV786450 MPR786448:MPR786450 MZN786448:MZN786450 NJJ786448:NJJ786450 NTF786448:NTF786450 ODB786448:ODB786450 OMX786448:OMX786450 OWT786448:OWT786450 PGP786448:PGP786450 PQL786448:PQL786450 QAH786448:QAH786450 QKD786448:QKD786450 QTZ786448:QTZ786450 RDV786448:RDV786450 RNR786448:RNR786450 RXN786448:RXN786450 SHJ786448:SHJ786450 SRF786448:SRF786450 TBB786448:TBB786450 TKX786448:TKX786450 TUT786448:TUT786450 UEP786448:UEP786450 UOL786448:UOL786450 UYH786448:UYH786450 VID786448:VID786450 VRZ786448:VRZ786450 WBV786448:WBV786450 WLR786448:WLR786450 WVN786448:WVN786450 F851984:F851986 JB851984:JB851986 SX851984:SX851986 ACT851984:ACT851986 AMP851984:AMP851986 AWL851984:AWL851986 BGH851984:BGH851986 BQD851984:BQD851986 BZZ851984:BZZ851986 CJV851984:CJV851986 CTR851984:CTR851986 DDN851984:DDN851986 DNJ851984:DNJ851986 DXF851984:DXF851986 EHB851984:EHB851986 EQX851984:EQX851986 FAT851984:FAT851986 FKP851984:FKP851986 FUL851984:FUL851986 GEH851984:GEH851986 GOD851984:GOD851986 GXZ851984:GXZ851986 HHV851984:HHV851986 HRR851984:HRR851986 IBN851984:IBN851986 ILJ851984:ILJ851986 IVF851984:IVF851986 JFB851984:JFB851986 JOX851984:JOX851986 JYT851984:JYT851986 KIP851984:KIP851986 KSL851984:KSL851986 LCH851984:LCH851986 LMD851984:LMD851986 LVZ851984:LVZ851986 MFV851984:MFV851986 MPR851984:MPR851986 MZN851984:MZN851986 NJJ851984:NJJ851986 NTF851984:NTF851986 ODB851984:ODB851986 OMX851984:OMX851986 OWT851984:OWT851986 PGP851984:PGP851986 PQL851984:PQL851986 QAH851984:QAH851986 QKD851984:QKD851986 QTZ851984:QTZ851986 RDV851984:RDV851986 RNR851984:RNR851986 RXN851984:RXN851986 SHJ851984:SHJ851986 SRF851984:SRF851986 TBB851984:TBB851986 TKX851984:TKX851986 TUT851984:TUT851986 UEP851984:UEP851986 UOL851984:UOL851986 UYH851984:UYH851986 VID851984:VID851986 VRZ851984:VRZ851986 WBV851984:WBV851986 WLR851984:WLR851986 WVN851984:WVN851986 F917520:F917522 JB917520:JB917522 SX917520:SX917522 ACT917520:ACT917522 AMP917520:AMP917522 AWL917520:AWL917522 BGH917520:BGH917522 BQD917520:BQD917522 BZZ917520:BZZ917522 CJV917520:CJV917522 CTR917520:CTR917522 DDN917520:DDN917522 DNJ917520:DNJ917522 DXF917520:DXF917522 EHB917520:EHB917522 EQX917520:EQX917522 FAT917520:FAT917522 FKP917520:FKP917522 FUL917520:FUL917522 GEH917520:GEH917522 GOD917520:GOD917522 GXZ917520:GXZ917522 HHV917520:HHV917522 HRR917520:HRR917522 IBN917520:IBN917522 ILJ917520:ILJ917522 IVF917520:IVF917522 JFB917520:JFB917522 JOX917520:JOX917522 JYT917520:JYT917522 KIP917520:KIP917522 KSL917520:KSL917522 LCH917520:LCH917522 LMD917520:LMD917522 LVZ917520:LVZ917522 MFV917520:MFV917522 MPR917520:MPR917522 MZN917520:MZN917522 NJJ917520:NJJ917522 NTF917520:NTF917522 ODB917520:ODB917522 OMX917520:OMX917522 OWT917520:OWT917522 PGP917520:PGP917522 PQL917520:PQL917522 QAH917520:QAH917522 QKD917520:QKD917522 QTZ917520:QTZ917522 RDV917520:RDV917522 RNR917520:RNR917522 RXN917520:RXN917522 SHJ917520:SHJ917522 SRF917520:SRF917522 TBB917520:TBB917522 TKX917520:TKX917522 TUT917520:TUT917522 UEP917520:UEP917522 UOL917520:UOL917522 UYH917520:UYH917522 VID917520:VID917522 VRZ917520:VRZ917522 WBV917520:WBV917522 WLR917520:WLR917522 WVN917520:WVN917522 F983056:F983058 JB983056:JB983058 SX983056:SX983058 ACT983056:ACT983058 AMP983056:AMP983058 AWL983056:AWL983058 BGH983056:BGH983058 BQD983056:BQD983058 BZZ983056:BZZ983058 CJV983056:CJV983058 CTR983056:CTR983058 DDN983056:DDN983058 DNJ983056:DNJ983058 DXF983056:DXF983058 EHB983056:EHB983058 EQX983056:EQX983058 FAT983056:FAT983058 FKP983056:FKP983058 FUL983056:FUL983058 GEH983056:GEH983058 GOD983056:GOD983058 GXZ983056:GXZ983058 HHV983056:HHV983058 HRR983056:HRR983058 IBN983056:IBN983058 ILJ983056:ILJ983058 IVF983056:IVF983058 JFB983056:JFB983058 JOX983056:JOX983058 JYT983056:JYT983058 KIP983056:KIP983058 KSL983056:KSL983058 LCH983056:LCH983058 LMD983056:LMD983058 LVZ983056:LVZ983058 MFV983056:MFV983058 MPR983056:MPR983058 MZN983056:MZN983058 NJJ983056:NJJ983058 NTF983056:NTF983058 ODB983056:ODB983058 OMX983056:OMX983058 OWT983056:OWT983058 PGP983056:PGP983058 PQL983056:PQL983058 QAH983056:QAH983058 QKD983056:QKD983058 QTZ983056:QTZ983058 RDV983056:RDV983058 RNR983056:RNR983058 RXN983056:RXN983058 SHJ983056:SHJ983058 SRF983056:SRF983058 TBB983056:TBB983058 TKX983056:TKX983058 TUT983056:TUT983058 UEP983056:UEP983058 UOL983056:UOL983058 UYH983056:UYH983058 VID983056:VID983058 VRZ983056:VRZ983058 WBV983056:WBV983058 WLR983056:WLR983058 WVN983056:WVN983058"/>
    <dataValidation type="decimal" allowBlank="1" showInputMessage="1" showErrorMessage="1" error="Значение должно быть числом" sqref="E19:F19 JA19:JB19 SW19:SX19 ACS19:ACT19 AMO19:AMP19 AWK19:AWL19 BGG19:BGH19 BQC19:BQD19 BZY19:BZZ19 CJU19:CJV19 CTQ19:CTR19 DDM19:DDN19 DNI19:DNJ19 DXE19:DXF19 EHA19:EHB19 EQW19:EQX19 FAS19:FAT19 FKO19:FKP19 FUK19:FUL19 GEG19:GEH19 GOC19:GOD19 GXY19:GXZ19 HHU19:HHV19 HRQ19:HRR19 IBM19:IBN19 ILI19:ILJ19 IVE19:IVF19 JFA19:JFB19 JOW19:JOX19 JYS19:JYT19 KIO19:KIP19 KSK19:KSL19 LCG19:LCH19 LMC19:LMD19 LVY19:LVZ19 MFU19:MFV19 MPQ19:MPR19 MZM19:MZN19 NJI19:NJJ19 NTE19:NTF19 ODA19:ODB19 OMW19:OMX19 OWS19:OWT19 PGO19:PGP19 PQK19:PQL19 QAG19:QAH19 QKC19:QKD19 QTY19:QTZ19 RDU19:RDV19 RNQ19:RNR19 RXM19:RXN19 SHI19:SHJ19 SRE19:SRF19 TBA19:TBB19 TKW19:TKX19 TUS19:TUT19 UEO19:UEP19 UOK19:UOL19 UYG19:UYH19 VIC19:VID19 VRY19:VRZ19 WBU19:WBV19 WLQ19:WLR19 WVM19:WVN19 E65555:F65555 JA65555:JB65555 SW65555:SX65555 ACS65555:ACT65555 AMO65555:AMP65555 AWK65555:AWL65555 BGG65555:BGH65555 BQC65555:BQD65555 BZY65555:BZZ65555 CJU65555:CJV65555 CTQ65555:CTR65555 DDM65555:DDN65555 DNI65555:DNJ65555 DXE65555:DXF65555 EHA65555:EHB65555 EQW65555:EQX65555 FAS65555:FAT65555 FKO65555:FKP65555 FUK65555:FUL65555 GEG65555:GEH65555 GOC65555:GOD65555 GXY65555:GXZ65555 HHU65555:HHV65555 HRQ65555:HRR65555 IBM65555:IBN65555 ILI65555:ILJ65555 IVE65555:IVF65555 JFA65555:JFB65555 JOW65555:JOX65555 JYS65555:JYT65555 KIO65555:KIP65555 KSK65555:KSL65555 LCG65555:LCH65555 LMC65555:LMD65555 LVY65555:LVZ65555 MFU65555:MFV65555 MPQ65555:MPR65555 MZM65555:MZN65555 NJI65555:NJJ65555 NTE65555:NTF65555 ODA65555:ODB65555 OMW65555:OMX65555 OWS65555:OWT65555 PGO65555:PGP65555 PQK65555:PQL65555 QAG65555:QAH65555 QKC65555:QKD65555 QTY65555:QTZ65555 RDU65555:RDV65555 RNQ65555:RNR65555 RXM65555:RXN65555 SHI65555:SHJ65555 SRE65555:SRF65555 TBA65555:TBB65555 TKW65555:TKX65555 TUS65555:TUT65555 UEO65555:UEP65555 UOK65555:UOL65555 UYG65555:UYH65555 VIC65555:VID65555 VRY65555:VRZ65555 WBU65555:WBV65555 WLQ65555:WLR65555 WVM65555:WVN65555 E131091:F131091 JA131091:JB131091 SW131091:SX131091 ACS131091:ACT131091 AMO131091:AMP131091 AWK131091:AWL131091 BGG131091:BGH131091 BQC131091:BQD131091 BZY131091:BZZ131091 CJU131091:CJV131091 CTQ131091:CTR131091 DDM131091:DDN131091 DNI131091:DNJ131091 DXE131091:DXF131091 EHA131091:EHB131091 EQW131091:EQX131091 FAS131091:FAT131091 FKO131091:FKP131091 FUK131091:FUL131091 GEG131091:GEH131091 GOC131091:GOD131091 GXY131091:GXZ131091 HHU131091:HHV131091 HRQ131091:HRR131091 IBM131091:IBN131091 ILI131091:ILJ131091 IVE131091:IVF131091 JFA131091:JFB131091 JOW131091:JOX131091 JYS131091:JYT131091 KIO131091:KIP131091 KSK131091:KSL131091 LCG131091:LCH131091 LMC131091:LMD131091 LVY131091:LVZ131091 MFU131091:MFV131091 MPQ131091:MPR131091 MZM131091:MZN131091 NJI131091:NJJ131091 NTE131091:NTF131091 ODA131091:ODB131091 OMW131091:OMX131091 OWS131091:OWT131091 PGO131091:PGP131091 PQK131091:PQL131091 QAG131091:QAH131091 QKC131091:QKD131091 QTY131091:QTZ131091 RDU131091:RDV131091 RNQ131091:RNR131091 RXM131091:RXN131091 SHI131091:SHJ131091 SRE131091:SRF131091 TBA131091:TBB131091 TKW131091:TKX131091 TUS131091:TUT131091 UEO131091:UEP131091 UOK131091:UOL131091 UYG131091:UYH131091 VIC131091:VID131091 VRY131091:VRZ131091 WBU131091:WBV131091 WLQ131091:WLR131091 WVM131091:WVN131091 E196627:F196627 JA196627:JB196627 SW196627:SX196627 ACS196627:ACT196627 AMO196627:AMP196627 AWK196627:AWL196627 BGG196627:BGH196627 BQC196627:BQD196627 BZY196627:BZZ196627 CJU196627:CJV196627 CTQ196627:CTR196627 DDM196627:DDN196627 DNI196627:DNJ196627 DXE196627:DXF196627 EHA196627:EHB196627 EQW196627:EQX196627 FAS196627:FAT196627 FKO196627:FKP196627 FUK196627:FUL196627 GEG196627:GEH196627 GOC196627:GOD196627 GXY196627:GXZ196627 HHU196627:HHV196627 HRQ196627:HRR196627 IBM196627:IBN196627 ILI196627:ILJ196627 IVE196627:IVF196627 JFA196627:JFB196627 JOW196627:JOX196627 JYS196627:JYT196627 KIO196627:KIP196627 KSK196627:KSL196627 LCG196627:LCH196627 LMC196627:LMD196627 LVY196627:LVZ196627 MFU196627:MFV196627 MPQ196627:MPR196627 MZM196627:MZN196627 NJI196627:NJJ196627 NTE196627:NTF196627 ODA196627:ODB196627 OMW196627:OMX196627 OWS196627:OWT196627 PGO196627:PGP196627 PQK196627:PQL196627 QAG196627:QAH196627 QKC196627:QKD196627 QTY196627:QTZ196627 RDU196627:RDV196627 RNQ196627:RNR196627 RXM196627:RXN196627 SHI196627:SHJ196627 SRE196627:SRF196627 TBA196627:TBB196627 TKW196627:TKX196627 TUS196627:TUT196627 UEO196627:UEP196627 UOK196627:UOL196627 UYG196627:UYH196627 VIC196627:VID196627 VRY196627:VRZ196627 WBU196627:WBV196627 WLQ196627:WLR196627 WVM196627:WVN196627 E262163:F262163 JA262163:JB262163 SW262163:SX262163 ACS262163:ACT262163 AMO262163:AMP262163 AWK262163:AWL262163 BGG262163:BGH262163 BQC262163:BQD262163 BZY262163:BZZ262163 CJU262163:CJV262163 CTQ262163:CTR262163 DDM262163:DDN262163 DNI262163:DNJ262163 DXE262163:DXF262163 EHA262163:EHB262163 EQW262163:EQX262163 FAS262163:FAT262163 FKO262163:FKP262163 FUK262163:FUL262163 GEG262163:GEH262163 GOC262163:GOD262163 GXY262163:GXZ262163 HHU262163:HHV262163 HRQ262163:HRR262163 IBM262163:IBN262163 ILI262163:ILJ262163 IVE262163:IVF262163 JFA262163:JFB262163 JOW262163:JOX262163 JYS262163:JYT262163 KIO262163:KIP262163 KSK262163:KSL262163 LCG262163:LCH262163 LMC262163:LMD262163 LVY262163:LVZ262163 MFU262163:MFV262163 MPQ262163:MPR262163 MZM262163:MZN262163 NJI262163:NJJ262163 NTE262163:NTF262163 ODA262163:ODB262163 OMW262163:OMX262163 OWS262163:OWT262163 PGO262163:PGP262163 PQK262163:PQL262163 QAG262163:QAH262163 QKC262163:QKD262163 QTY262163:QTZ262163 RDU262163:RDV262163 RNQ262163:RNR262163 RXM262163:RXN262163 SHI262163:SHJ262163 SRE262163:SRF262163 TBA262163:TBB262163 TKW262163:TKX262163 TUS262163:TUT262163 UEO262163:UEP262163 UOK262163:UOL262163 UYG262163:UYH262163 VIC262163:VID262163 VRY262163:VRZ262163 WBU262163:WBV262163 WLQ262163:WLR262163 WVM262163:WVN262163 E327699:F327699 JA327699:JB327699 SW327699:SX327699 ACS327699:ACT327699 AMO327699:AMP327699 AWK327699:AWL327699 BGG327699:BGH327699 BQC327699:BQD327699 BZY327699:BZZ327699 CJU327699:CJV327699 CTQ327699:CTR327699 DDM327699:DDN327699 DNI327699:DNJ327699 DXE327699:DXF327699 EHA327699:EHB327699 EQW327699:EQX327699 FAS327699:FAT327699 FKO327699:FKP327699 FUK327699:FUL327699 GEG327699:GEH327699 GOC327699:GOD327699 GXY327699:GXZ327699 HHU327699:HHV327699 HRQ327699:HRR327699 IBM327699:IBN327699 ILI327699:ILJ327699 IVE327699:IVF327699 JFA327699:JFB327699 JOW327699:JOX327699 JYS327699:JYT327699 KIO327699:KIP327699 KSK327699:KSL327699 LCG327699:LCH327699 LMC327699:LMD327699 LVY327699:LVZ327699 MFU327699:MFV327699 MPQ327699:MPR327699 MZM327699:MZN327699 NJI327699:NJJ327699 NTE327699:NTF327699 ODA327699:ODB327699 OMW327699:OMX327699 OWS327699:OWT327699 PGO327699:PGP327699 PQK327699:PQL327699 QAG327699:QAH327699 QKC327699:QKD327699 QTY327699:QTZ327699 RDU327699:RDV327699 RNQ327699:RNR327699 RXM327699:RXN327699 SHI327699:SHJ327699 SRE327699:SRF327699 TBA327699:TBB327699 TKW327699:TKX327699 TUS327699:TUT327699 UEO327699:UEP327699 UOK327699:UOL327699 UYG327699:UYH327699 VIC327699:VID327699 VRY327699:VRZ327699 WBU327699:WBV327699 WLQ327699:WLR327699 WVM327699:WVN327699 E393235:F393235 JA393235:JB393235 SW393235:SX393235 ACS393235:ACT393235 AMO393235:AMP393235 AWK393235:AWL393235 BGG393235:BGH393235 BQC393235:BQD393235 BZY393235:BZZ393235 CJU393235:CJV393235 CTQ393235:CTR393235 DDM393235:DDN393235 DNI393235:DNJ393235 DXE393235:DXF393235 EHA393235:EHB393235 EQW393235:EQX393235 FAS393235:FAT393235 FKO393235:FKP393235 FUK393235:FUL393235 GEG393235:GEH393235 GOC393235:GOD393235 GXY393235:GXZ393235 HHU393235:HHV393235 HRQ393235:HRR393235 IBM393235:IBN393235 ILI393235:ILJ393235 IVE393235:IVF393235 JFA393235:JFB393235 JOW393235:JOX393235 JYS393235:JYT393235 KIO393235:KIP393235 KSK393235:KSL393235 LCG393235:LCH393235 LMC393235:LMD393235 LVY393235:LVZ393235 MFU393235:MFV393235 MPQ393235:MPR393235 MZM393235:MZN393235 NJI393235:NJJ393235 NTE393235:NTF393235 ODA393235:ODB393235 OMW393235:OMX393235 OWS393235:OWT393235 PGO393235:PGP393235 PQK393235:PQL393235 QAG393235:QAH393235 QKC393235:QKD393235 QTY393235:QTZ393235 RDU393235:RDV393235 RNQ393235:RNR393235 RXM393235:RXN393235 SHI393235:SHJ393235 SRE393235:SRF393235 TBA393235:TBB393235 TKW393235:TKX393235 TUS393235:TUT393235 UEO393235:UEP393235 UOK393235:UOL393235 UYG393235:UYH393235 VIC393235:VID393235 VRY393235:VRZ393235 WBU393235:WBV393235 WLQ393235:WLR393235 WVM393235:WVN393235 E458771:F458771 JA458771:JB458771 SW458771:SX458771 ACS458771:ACT458771 AMO458771:AMP458771 AWK458771:AWL458771 BGG458771:BGH458771 BQC458771:BQD458771 BZY458771:BZZ458771 CJU458771:CJV458771 CTQ458771:CTR458771 DDM458771:DDN458771 DNI458771:DNJ458771 DXE458771:DXF458771 EHA458771:EHB458771 EQW458771:EQX458771 FAS458771:FAT458771 FKO458771:FKP458771 FUK458771:FUL458771 GEG458771:GEH458771 GOC458771:GOD458771 GXY458771:GXZ458771 HHU458771:HHV458771 HRQ458771:HRR458771 IBM458771:IBN458771 ILI458771:ILJ458771 IVE458771:IVF458771 JFA458771:JFB458771 JOW458771:JOX458771 JYS458771:JYT458771 KIO458771:KIP458771 KSK458771:KSL458771 LCG458771:LCH458771 LMC458771:LMD458771 LVY458771:LVZ458771 MFU458771:MFV458771 MPQ458771:MPR458771 MZM458771:MZN458771 NJI458771:NJJ458771 NTE458771:NTF458771 ODA458771:ODB458771 OMW458771:OMX458771 OWS458771:OWT458771 PGO458771:PGP458771 PQK458771:PQL458771 QAG458771:QAH458771 QKC458771:QKD458771 QTY458771:QTZ458771 RDU458771:RDV458771 RNQ458771:RNR458771 RXM458771:RXN458771 SHI458771:SHJ458771 SRE458771:SRF458771 TBA458771:TBB458771 TKW458771:TKX458771 TUS458771:TUT458771 UEO458771:UEP458771 UOK458771:UOL458771 UYG458771:UYH458771 VIC458771:VID458771 VRY458771:VRZ458771 WBU458771:WBV458771 WLQ458771:WLR458771 WVM458771:WVN458771 E524307:F524307 JA524307:JB524307 SW524307:SX524307 ACS524307:ACT524307 AMO524307:AMP524307 AWK524307:AWL524307 BGG524307:BGH524307 BQC524307:BQD524307 BZY524307:BZZ524307 CJU524307:CJV524307 CTQ524307:CTR524307 DDM524307:DDN524307 DNI524307:DNJ524307 DXE524307:DXF524307 EHA524307:EHB524307 EQW524307:EQX524307 FAS524307:FAT524307 FKO524307:FKP524307 FUK524307:FUL524307 GEG524307:GEH524307 GOC524307:GOD524307 GXY524307:GXZ524307 HHU524307:HHV524307 HRQ524307:HRR524307 IBM524307:IBN524307 ILI524307:ILJ524307 IVE524307:IVF524307 JFA524307:JFB524307 JOW524307:JOX524307 JYS524307:JYT524307 KIO524307:KIP524307 KSK524307:KSL524307 LCG524307:LCH524307 LMC524307:LMD524307 LVY524307:LVZ524307 MFU524307:MFV524307 MPQ524307:MPR524307 MZM524307:MZN524307 NJI524307:NJJ524307 NTE524307:NTF524307 ODA524307:ODB524307 OMW524307:OMX524307 OWS524307:OWT524307 PGO524307:PGP524307 PQK524307:PQL524307 QAG524307:QAH524307 QKC524307:QKD524307 QTY524307:QTZ524307 RDU524307:RDV524307 RNQ524307:RNR524307 RXM524307:RXN524307 SHI524307:SHJ524307 SRE524307:SRF524307 TBA524307:TBB524307 TKW524307:TKX524307 TUS524307:TUT524307 UEO524307:UEP524307 UOK524307:UOL524307 UYG524307:UYH524307 VIC524307:VID524307 VRY524307:VRZ524307 WBU524307:WBV524307 WLQ524307:WLR524307 WVM524307:WVN524307 E589843:F589843 JA589843:JB589843 SW589843:SX589843 ACS589843:ACT589843 AMO589843:AMP589843 AWK589843:AWL589843 BGG589843:BGH589843 BQC589843:BQD589843 BZY589843:BZZ589843 CJU589843:CJV589843 CTQ589843:CTR589843 DDM589843:DDN589843 DNI589843:DNJ589843 DXE589843:DXF589843 EHA589843:EHB589843 EQW589843:EQX589843 FAS589843:FAT589843 FKO589843:FKP589843 FUK589843:FUL589843 GEG589843:GEH589843 GOC589843:GOD589843 GXY589843:GXZ589843 HHU589843:HHV589843 HRQ589843:HRR589843 IBM589843:IBN589843 ILI589843:ILJ589843 IVE589843:IVF589843 JFA589843:JFB589843 JOW589843:JOX589843 JYS589843:JYT589843 KIO589843:KIP589843 KSK589843:KSL589843 LCG589843:LCH589843 LMC589843:LMD589843 LVY589843:LVZ589843 MFU589843:MFV589843 MPQ589843:MPR589843 MZM589843:MZN589843 NJI589843:NJJ589843 NTE589843:NTF589843 ODA589843:ODB589843 OMW589843:OMX589843 OWS589843:OWT589843 PGO589843:PGP589843 PQK589843:PQL589843 QAG589843:QAH589843 QKC589843:QKD589843 QTY589843:QTZ589843 RDU589843:RDV589843 RNQ589843:RNR589843 RXM589843:RXN589843 SHI589843:SHJ589843 SRE589843:SRF589843 TBA589843:TBB589843 TKW589843:TKX589843 TUS589843:TUT589843 UEO589843:UEP589843 UOK589843:UOL589843 UYG589843:UYH589843 VIC589843:VID589843 VRY589843:VRZ589843 WBU589843:WBV589843 WLQ589843:WLR589843 WVM589843:WVN589843 E655379:F655379 JA655379:JB655379 SW655379:SX655379 ACS655379:ACT655379 AMO655379:AMP655379 AWK655379:AWL655379 BGG655379:BGH655379 BQC655379:BQD655379 BZY655379:BZZ655379 CJU655379:CJV655379 CTQ655379:CTR655379 DDM655379:DDN655379 DNI655379:DNJ655379 DXE655379:DXF655379 EHA655379:EHB655379 EQW655379:EQX655379 FAS655379:FAT655379 FKO655379:FKP655379 FUK655379:FUL655379 GEG655379:GEH655379 GOC655379:GOD655379 GXY655379:GXZ655379 HHU655379:HHV655379 HRQ655379:HRR655379 IBM655379:IBN655379 ILI655379:ILJ655379 IVE655379:IVF655379 JFA655379:JFB655379 JOW655379:JOX655379 JYS655379:JYT655379 KIO655379:KIP655379 KSK655379:KSL655379 LCG655379:LCH655379 LMC655379:LMD655379 LVY655379:LVZ655379 MFU655379:MFV655379 MPQ655379:MPR655379 MZM655379:MZN655379 NJI655379:NJJ655379 NTE655379:NTF655379 ODA655379:ODB655379 OMW655379:OMX655379 OWS655379:OWT655379 PGO655379:PGP655379 PQK655379:PQL655379 QAG655379:QAH655379 QKC655379:QKD655379 QTY655379:QTZ655379 RDU655379:RDV655379 RNQ655379:RNR655379 RXM655379:RXN655379 SHI655379:SHJ655379 SRE655379:SRF655379 TBA655379:TBB655379 TKW655379:TKX655379 TUS655379:TUT655379 UEO655379:UEP655379 UOK655379:UOL655379 UYG655379:UYH655379 VIC655379:VID655379 VRY655379:VRZ655379 WBU655379:WBV655379 WLQ655379:WLR655379 WVM655379:WVN655379 E720915:F720915 JA720915:JB720915 SW720915:SX720915 ACS720915:ACT720915 AMO720915:AMP720915 AWK720915:AWL720915 BGG720915:BGH720915 BQC720915:BQD720915 BZY720915:BZZ720915 CJU720915:CJV720915 CTQ720915:CTR720915 DDM720915:DDN720915 DNI720915:DNJ720915 DXE720915:DXF720915 EHA720915:EHB720915 EQW720915:EQX720915 FAS720915:FAT720915 FKO720915:FKP720915 FUK720915:FUL720915 GEG720915:GEH720915 GOC720915:GOD720915 GXY720915:GXZ720915 HHU720915:HHV720915 HRQ720915:HRR720915 IBM720915:IBN720915 ILI720915:ILJ720915 IVE720915:IVF720915 JFA720915:JFB720915 JOW720915:JOX720915 JYS720915:JYT720915 KIO720915:KIP720915 KSK720915:KSL720915 LCG720915:LCH720915 LMC720915:LMD720915 LVY720915:LVZ720915 MFU720915:MFV720915 MPQ720915:MPR720915 MZM720915:MZN720915 NJI720915:NJJ720915 NTE720915:NTF720915 ODA720915:ODB720915 OMW720915:OMX720915 OWS720915:OWT720915 PGO720915:PGP720915 PQK720915:PQL720915 QAG720915:QAH720915 QKC720915:QKD720915 QTY720915:QTZ720915 RDU720915:RDV720915 RNQ720915:RNR720915 RXM720915:RXN720915 SHI720915:SHJ720915 SRE720915:SRF720915 TBA720915:TBB720915 TKW720915:TKX720915 TUS720915:TUT720915 UEO720915:UEP720915 UOK720915:UOL720915 UYG720915:UYH720915 VIC720915:VID720915 VRY720915:VRZ720915 WBU720915:WBV720915 WLQ720915:WLR720915 WVM720915:WVN720915 E786451:F786451 JA786451:JB786451 SW786451:SX786451 ACS786451:ACT786451 AMO786451:AMP786451 AWK786451:AWL786451 BGG786451:BGH786451 BQC786451:BQD786451 BZY786451:BZZ786451 CJU786451:CJV786451 CTQ786451:CTR786451 DDM786451:DDN786451 DNI786451:DNJ786451 DXE786451:DXF786451 EHA786451:EHB786451 EQW786451:EQX786451 FAS786451:FAT786451 FKO786451:FKP786451 FUK786451:FUL786451 GEG786451:GEH786451 GOC786451:GOD786451 GXY786451:GXZ786451 HHU786451:HHV786451 HRQ786451:HRR786451 IBM786451:IBN786451 ILI786451:ILJ786451 IVE786451:IVF786451 JFA786451:JFB786451 JOW786451:JOX786451 JYS786451:JYT786451 KIO786451:KIP786451 KSK786451:KSL786451 LCG786451:LCH786451 LMC786451:LMD786451 LVY786451:LVZ786451 MFU786451:MFV786451 MPQ786451:MPR786451 MZM786451:MZN786451 NJI786451:NJJ786451 NTE786451:NTF786451 ODA786451:ODB786451 OMW786451:OMX786451 OWS786451:OWT786451 PGO786451:PGP786451 PQK786451:PQL786451 QAG786451:QAH786451 QKC786451:QKD786451 QTY786451:QTZ786451 RDU786451:RDV786451 RNQ786451:RNR786451 RXM786451:RXN786451 SHI786451:SHJ786451 SRE786451:SRF786451 TBA786451:TBB786451 TKW786451:TKX786451 TUS786451:TUT786451 UEO786451:UEP786451 UOK786451:UOL786451 UYG786451:UYH786451 VIC786451:VID786451 VRY786451:VRZ786451 WBU786451:WBV786451 WLQ786451:WLR786451 WVM786451:WVN786451 E851987:F851987 JA851987:JB851987 SW851987:SX851987 ACS851987:ACT851987 AMO851987:AMP851987 AWK851987:AWL851987 BGG851987:BGH851987 BQC851987:BQD851987 BZY851987:BZZ851987 CJU851987:CJV851987 CTQ851987:CTR851987 DDM851987:DDN851987 DNI851987:DNJ851987 DXE851987:DXF851987 EHA851987:EHB851987 EQW851987:EQX851987 FAS851987:FAT851987 FKO851987:FKP851987 FUK851987:FUL851987 GEG851987:GEH851987 GOC851987:GOD851987 GXY851987:GXZ851987 HHU851987:HHV851987 HRQ851987:HRR851987 IBM851987:IBN851987 ILI851987:ILJ851987 IVE851987:IVF851987 JFA851987:JFB851987 JOW851987:JOX851987 JYS851987:JYT851987 KIO851987:KIP851987 KSK851987:KSL851987 LCG851987:LCH851987 LMC851987:LMD851987 LVY851987:LVZ851987 MFU851987:MFV851987 MPQ851987:MPR851987 MZM851987:MZN851987 NJI851987:NJJ851987 NTE851987:NTF851987 ODA851987:ODB851987 OMW851987:OMX851987 OWS851987:OWT851987 PGO851987:PGP851987 PQK851987:PQL851987 QAG851987:QAH851987 QKC851987:QKD851987 QTY851987:QTZ851987 RDU851987:RDV851987 RNQ851987:RNR851987 RXM851987:RXN851987 SHI851987:SHJ851987 SRE851987:SRF851987 TBA851987:TBB851987 TKW851987:TKX851987 TUS851987:TUT851987 UEO851987:UEP851987 UOK851987:UOL851987 UYG851987:UYH851987 VIC851987:VID851987 VRY851987:VRZ851987 WBU851987:WBV851987 WLQ851987:WLR851987 WVM851987:WVN851987 E917523:F917523 JA917523:JB917523 SW917523:SX917523 ACS917523:ACT917523 AMO917523:AMP917523 AWK917523:AWL917523 BGG917523:BGH917523 BQC917523:BQD917523 BZY917523:BZZ917523 CJU917523:CJV917523 CTQ917523:CTR917523 DDM917523:DDN917523 DNI917523:DNJ917523 DXE917523:DXF917523 EHA917523:EHB917523 EQW917523:EQX917523 FAS917523:FAT917523 FKO917523:FKP917523 FUK917523:FUL917523 GEG917523:GEH917523 GOC917523:GOD917523 GXY917523:GXZ917523 HHU917523:HHV917523 HRQ917523:HRR917523 IBM917523:IBN917523 ILI917523:ILJ917523 IVE917523:IVF917523 JFA917523:JFB917523 JOW917523:JOX917523 JYS917523:JYT917523 KIO917523:KIP917523 KSK917523:KSL917523 LCG917523:LCH917523 LMC917523:LMD917523 LVY917523:LVZ917523 MFU917523:MFV917523 MPQ917523:MPR917523 MZM917523:MZN917523 NJI917523:NJJ917523 NTE917523:NTF917523 ODA917523:ODB917523 OMW917523:OMX917523 OWS917523:OWT917523 PGO917523:PGP917523 PQK917523:PQL917523 QAG917523:QAH917523 QKC917523:QKD917523 QTY917523:QTZ917523 RDU917523:RDV917523 RNQ917523:RNR917523 RXM917523:RXN917523 SHI917523:SHJ917523 SRE917523:SRF917523 TBA917523:TBB917523 TKW917523:TKX917523 TUS917523:TUT917523 UEO917523:UEP917523 UOK917523:UOL917523 UYG917523:UYH917523 VIC917523:VID917523 VRY917523:VRZ917523 WBU917523:WBV917523 WLQ917523:WLR917523 WVM917523:WVN917523 E983059:F983059 JA983059:JB983059 SW983059:SX983059 ACS983059:ACT983059 AMO983059:AMP983059 AWK983059:AWL983059 BGG983059:BGH983059 BQC983059:BQD983059 BZY983059:BZZ983059 CJU983059:CJV983059 CTQ983059:CTR983059 DDM983059:DDN983059 DNI983059:DNJ983059 DXE983059:DXF983059 EHA983059:EHB983059 EQW983059:EQX983059 FAS983059:FAT983059 FKO983059:FKP983059 FUK983059:FUL983059 GEG983059:GEH983059 GOC983059:GOD983059 GXY983059:GXZ983059 HHU983059:HHV983059 HRQ983059:HRR983059 IBM983059:IBN983059 ILI983059:ILJ983059 IVE983059:IVF983059 JFA983059:JFB983059 JOW983059:JOX983059 JYS983059:JYT983059 KIO983059:KIP983059 KSK983059:KSL983059 LCG983059:LCH983059 LMC983059:LMD983059 LVY983059:LVZ983059 MFU983059:MFV983059 MPQ983059:MPR983059 MZM983059:MZN983059 NJI983059:NJJ983059 NTE983059:NTF983059 ODA983059:ODB983059 OMW983059:OMX983059 OWS983059:OWT983059 PGO983059:PGP983059 PQK983059:PQL983059 QAG983059:QAH983059 QKC983059:QKD983059 QTY983059:QTZ983059 RDU983059:RDV983059 RNQ983059:RNR983059 RXM983059:RXN983059 SHI983059:SHJ983059 SRE983059:SRF983059 TBA983059:TBB983059 TKW983059:TKX983059 TUS983059:TUT983059 UEO983059:UEP983059 UOK983059:UOL983059 UYG983059:UYH983059 VIC983059:VID983059 VRY983059:VRZ983059 WBU983059:WBV983059 WLQ983059:WLR983059 WVM983059:WVN983059 F3:F15 JB3:JB15 SX3:SX15 ACT3:ACT15 AMP3:AMP15 AWL3:AWL15 BGH3:BGH15 BQD3:BQD15 BZZ3:BZZ15 CJV3:CJV15 CTR3:CTR15 DDN3:DDN15 DNJ3:DNJ15 DXF3:DXF15 EHB3:EHB15 EQX3:EQX15 FAT3:FAT15 FKP3:FKP15 FUL3:FUL15 GEH3:GEH15 GOD3:GOD15 GXZ3:GXZ15 HHV3:HHV15 HRR3:HRR15 IBN3:IBN15 ILJ3:ILJ15 IVF3:IVF15 JFB3:JFB15 JOX3:JOX15 JYT3:JYT15 KIP3:KIP15 KSL3:KSL15 LCH3:LCH15 LMD3:LMD15 LVZ3:LVZ15 MFV3:MFV15 MPR3:MPR15 MZN3:MZN15 NJJ3:NJJ15 NTF3:NTF15 ODB3:ODB15 OMX3:OMX15 OWT3:OWT15 PGP3:PGP15 PQL3:PQL15 QAH3:QAH15 QKD3:QKD15 QTZ3:QTZ15 RDV3:RDV15 RNR3:RNR15 RXN3:RXN15 SHJ3:SHJ15 SRF3:SRF15 TBB3:TBB15 TKX3:TKX15 TUT3:TUT15 UEP3:UEP15 UOL3:UOL15 UYH3:UYH15 VID3:VID15 VRZ3:VRZ15 WBV3:WBV15 WLR3:WLR15 WVN3:WVN15 F65539:F65551 JB65539:JB65551 SX65539:SX65551 ACT65539:ACT65551 AMP65539:AMP65551 AWL65539:AWL65551 BGH65539:BGH65551 BQD65539:BQD65551 BZZ65539:BZZ65551 CJV65539:CJV65551 CTR65539:CTR65551 DDN65539:DDN65551 DNJ65539:DNJ65551 DXF65539:DXF65551 EHB65539:EHB65551 EQX65539:EQX65551 FAT65539:FAT65551 FKP65539:FKP65551 FUL65539:FUL65551 GEH65539:GEH65551 GOD65539:GOD65551 GXZ65539:GXZ65551 HHV65539:HHV65551 HRR65539:HRR65551 IBN65539:IBN65551 ILJ65539:ILJ65551 IVF65539:IVF65551 JFB65539:JFB65551 JOX65539:JOX65551 JYT65539:JYT65551 KIP65539:KIP65551 KSL65539:KSL65551 LCH65539:LCH65551 LMD65539:LMD65551 LVZ65539:LVZ65551 MFV65539:MFV65551 MPR65539:MPR65551 MZN65539:MZN65551 NJJ65539:NJJ65551 NTF65539:NTF65551 ODB65539:ODB65551 OMX65539:OMX65551 OWT65539:OWT65551 PGP65539:PGP65551 PQL65539:PQL65551 QAH65539:QAH65551 QKD65539:QKD65551 QTZ65539:QTZ65551 RDV65539:RDV65551 RNR65539:RNR65551 RXN65539:RXN65551 SHJ65539:SHJ65551 SRF65539:SRF65551 TBB65539:TBB65551 TKX65539:TKX65551 TUT65539:TUT65551 UEP65539:UEP65551 UOL65539:UOL65551 UYH65539:UYH65551 VID65539:VID65551 VRZ65539:VRZ65551 WBV65539:WBV65551 WLR65539:WLR65551 WVN65539:WVN65551 F131075:F131087 JB131075:JB131087 SX131075:SX131087 ACT131075:ACT131087 AMP131075:AMP131087 AWL131075:AWL131087 BGH131075:BGH131087 BQD131075:BQD131087 BZZ131075:BZZ131087 CJV131075:CJV131087 CTR131075:CTR131087 DDN131075:DDN131087 DNJ131075:DNJ131087 DXF131075:DXF131087 EHB131075:EHB131087 EQX131075:EQX131087 FAT131075:FAT131087 FKP131075:FKP131087 FUL131075:FUL131087 GEH131075:GEH131087 GOD131075:GOD131087 GXZ131075:GXZ131087 HHV131075:HHV131087 HRR131075:HRR131087 IBN131075:IBN131087 ILJ131075:ILJ131087 IVF131075:IVF131087 JFB131075:JFB131087 JOX131075:JOX131087 JYT131075:JYT131087 KIP131075:KIP131087 KSL131075:KSL131087 LCH131075:LCH131087 LMD131075:LMD131087 LVZ131075:LVZ131087 MFV131075:MFV131087 MPR131075:MPR131087 MZN131075:MZN131087 NJJ131075:NJJ131087 NTF131075:NTF131087 ODB131075:ODB131087 OMX131075:OMX131087 OWT131075:OWT131087 PGP131075:PGP131087 PQL131075:PQL131087 QAH131075:QAH131087 QKD131075:QKD131087 QTZ131075:QTZ131087 RDV131075:RDV131087 RNR131075:RNR131087 RXN131075:RXN131087 SHJ131075:SHJ131087 SRF131075:SRF131087 TBB131075:TBB131087 TKX131075:TKX131087 TUT131075:TUT131087 UEP131075:UEP131087 UOL131075:UOL131087 UYH131075:UYH131087 VID131075:VID131087 VRZ131075:VRZ131087 WBV131075:WBV131087 WLR131075:WLR131087 WVN131075:WVN131087 F196611:F196623 JB196611:JB196623 SX196611:SX196623 ACT196611:ACT196623 AMP196611:AMP196623 AWL196611:AWL196623 BGH196611:BGH196623 BQD196611:BQD196623 BZZ196611:BZZ196623 CJV196611:CJV196623 CTR196611:CTR196623 DDN196611:DDN196623 DNJ196611:DNJ196623 DXF196611:DXF196623 EHB196611:EHB196623 EQX196611:EQX196623 FAT196611:FAT196623 FKP196611:FKP196623 FUL196611:FUL196623 GEH196611:GEH196623 GOD196611:GOD196623 GXZ196611:GXZ196623 HHV196611:HHV196623 HRR196611:HRR196623 IBN196611:IBN196623 ILJ196611:ILJ196623 IVF196611:IVF196623 JFB196611:JFB196623 JOX196611:JOX196623 JYT196611:JYT196623 KIP196611:KIP196623 KSL196611:KSL196623 LCH196611:LCH196623 LMD196611:LMD196623 LVZ196611:LVZ196623 MFV196611:MFV196623 MPR196611:MPR196623 MZN196611:MZN196623 NJJ196611:NJJ196623 NTF196611:NTF196623 ODB196611:ODB196623 OMX196611:OMX196623 OWT196611:OWT196623 PGP196611:PGP196623 PQL196611:PQL196623 QAH196611:QAH196623 QKD196611:QKD196623 QTZ196611:QTZ196623 RDV196611:RDV196623 RNR196611:RNR196623 RXN196611:RXN196623 SHJ196611:SHJ196623 SRF196611:SRF196623 TBB196611:TBB196623 TKX196611:TKX196623 TUT196611:TUT196623 UEP196611:UEP196623 UOL196611:UOL196623 UYH196611:UYH196623 VID196611:VID196623 VRZ196611:VRZ196623 WBV196611:WBV196623 WLR196611:WLR196623 WVN196611:WVN196623 F262147:F262159 JB262147:JB262159 SX262147:SX262159 ACT262147:ACT262159 AMP262147:AMP262159 AWL262147:AWL262159 BGH262147:BGH262159 BQD262147:BQD262159 BZZ262147:BZZ262159 CJV262147:CJV262159 CTR262147:CTR262159 DDN262147:DDN262159 DNJ262147:DNJ262159 DXF262147:DXF262159 EHB262147:EHB262159 EQX262147:EQX262159 FAT262147:FAT262159 FKP262147:FKP262159 FUL262147:FUL262159 GEH262147:GEH262159 GOD262147:GOD262159 GXZ262147:GXZ262159 HHV262147:HHV262159 HRR262147:HRR262159 IBN262147:IBN262159 ILJ262147:ILJ262159 IVF262147:IVF262159 JFB262147:JFB262159 JOX262147:JOX262159 JYT262147:JYT262159 KIP262147:KIP262159 KSL262147:KSL262159 LCH262147:LCH262159 LMD262147:LMD262159 LVZ262147:LVZ262159 MFV262147:MFV262159 MPR262147:MPR262159 MZN262147:MZN262159 NJJ262147:NJJ262159 NTF262147:NTF262159 ODB262147:ODB262159 OMX262147:OMX262159 OWT262147:OWT262159 PGP262147:PGP262159 PQL262147:PQL262159 QAH262147:QAH262159 QKD262147:QKD262159 QTZ262147:QTZ262159 RDV262147:RDV262159 RNR262147:RNR262159 RXN262147:RXN262159 SHJ262147:SHJ262159 SRF262147:SRF262159 TBB262147:TBB262159 TKX262147:TKX262159 TUT262147:TUT262159 UEP262147:UEP262159 UOL262147:UOL262159 UYH262147:UYH262159 VID262147:VID262159 VRZ262147:VRZ262159 WBV262147:WBV262159 WLR262147:WLR262159 WVN262147:WVN262159 F327683:F327695 JB327683:JB327695 SX327683:SX327695 ACT327683:ACT327695 AMP327683:AMP327695 AWL327683:AWL327695 BGH327683:BGH327695 BQD327683:BQD327695 BZZ327683:BZZ327695 CJV327683:CJV327695 CTR327683:CTR327695 DDN327683:DDN327695 DNJ327683:DNJ327695 DXF327683:DXF327695 EHB327683:EHB327695 EQX327683:EQX327695 FAT327683:FAT327695 FKP327683:FKP327695 FUL327683:FUL327695 GEH327683:GEH327695 GOD327683:GOD327695 GXZ327683:GXZ327695 HHV327683:HHV327695 HRR327683:HRR327695 IBN327683:IBN327695 ILJ327683:ILJ327695 IVF327683:IVF327695 JFB327683:JFB327695 JOX327683:JOX327695 JYT327683:JYT327695 KIP327683:KIP327695 KSL327683:KSL327695 LCH327683:LCH327695 LMD327683:LMD327695 LVZ327683:LVZ327695 MFV327683:MFV327695 MPR327683:MPR327695 MZN327683:MZN327695 NJJ327683:NJJ327695 NTF327683:NTF327695 ODB327683:ODB327695 OMX327683:OMX327695 OWT327683:OWT327695 PGP327683:PGP327695 PQL327683:PQL327695 QAH327683:QAH327695 QKD327683:QKD327695 QTZ327683:QTZ327695 RDV327683:RDV327695 RNR327683:RNR327695 RXN327683:RXN327695 SHJ327683:SHJ327695 SRF327683:SRF327695 TBB327683:TBB327695 TKX327683:TKX327695 TUT327683:TUT327695 UEP327683:UEP327695 UOL327683:UOL327695 UYH327683:UYH327695 VID327683:VID327695 VRZ327683:VRZ327695 WBV327683:WBV327695 WLR327683:WLR327695 WVN327683:WVN327695 F393219:F393231 JB393219:JB393231 SX393219:SX393231 ACT393219:ACT393231 AMP393219:AMP393231 AWL393219:AWL393231 BGH393219:BGH393231 BQD393219:BQD393231 BZZ393219:BZZ393231 CJV393219:CJV393231 CTR393219:CTR393231 DDN393219:DDN393231 DNJ393219:DNJ393231 DXF393219:DXF393231 EHB393219:EHB393231 EQX393219:EQX393231 FAT393219:FAT393231 FKP393219:FKP393231 FUL393219:FUL393231 GEH393219:GEH393231 GOD393219:GOD393231 GXZ393219:GXZ393231 HHV393219:HHV393231 HRR393219:HRR393231 IBN393219:IBN393231 ILJ393219:ILJ393231 IVF393219:IVF393231 JFB393219:JFB393231 JOX393219:JOX393231 JYT393219:JYT393231 KIP393219:KIP393231 KSL393219:KSL393231 LCH393219:LCH393231 LMD393219:LMD393231 LVZ393219:LVZ393231 MFV393219:MFV393231 MPR393219:MPR393231 MZN393219:MZN393231 NJJ393219:NJJ393231 NTF393219:NTF393231 ODB393219:ODB393231 OMX393219:OMX393231 OWT393219:OWT393231 PGP393219:PGP393231 PQL393219:PQL393231 QAH393219:QAH393231 QKD393219:QKD393231 QTZ393219:QTZ393231 RDV393219:RDV393231 RNR393219:RNR393231 RXN393219:RXN393231 SHJ393219:SHJ393231 SRF393219:SRF393231 TBB393219:TBB393231 TKX393219:TKX393231 TUT393219:TUT393231 UEP393219:UEP393231 UOL393219:UOL393231 UYH393219:UYH393231 VID393219:VID393231 VRZ393219:VRZ393231 WBV393219:WBV393231 WLR393219:WLR393231 WVN393219:WVN393231 F458755:F458767 JB458755:JB458767 SX458755:SX458767 ACT458755:ACT458767 AMP458755:AMP458767 AWL458755:AWL458767 BGH458755:BGH458767 BQD458755:BQD458767 BZZ458755:BZZ458767 CJV458755:CJV458767 CTR458755:CTR458767 DDN458755:DDN458767 DNJ458755:DNJ458767 DXF458755:DXF458767 EHB458755:EHB458767 EQX458755:EQX458767 FAT458755:FAT458767 FKP458755:FKP458767 FUL458755:FUL458767 GEH458755:GEH458767 GOD458755:GOD458767 GXZ458755:GXZ458767 HHV458755:HHV458767 HRR458755:HRR458767 IBN458755:IBN458767 ILJ458755:ILJ458767 IVF458755:IVF458767 JFB458755:JFB458767 JOX458755:JOX458767 JYT458755:JYT458767 KIP458755:KIP458767 KSL458755:KSL458767 LCH458755:LCH458767 LMD458755:LMD458767 LVZ458755:LVZ458767 MFV458755:MFV458767 MPR458755:MPR458767 MZN458755:MZN458767 NJJ458755:NJJ458767 NTF458755:NTF458767 ODB458755:ODB458767 OMX458755:OMX458767 OWT458755:OWT458767 PGP458755:PGP458767 PQL458755:PQL458767 QAH458755:QAH458767 QKD458755:QKD458767 QTZ458755:QTZ458767 RDV458755:RDV458767 RNR458755:RNR458767 RXN458755:RXN458767 SHJ458755:SHJ458767 SRF458755:SRF458767 TBB458755:TBB458767 TKX458755:TKX458767 TUT458755:TUT458767 UEP458755:UEP458767 UOL458755:UOL458767 UYH458755:UYH458767 VID458755:VID458767 VRZ458755:VRZ458767 WBV458755:WBV458767 WLR458755:WLR458767 WVN458755:WVN458767 F524291:F524303 JB524291:JB524303 SX524291:SX524303 ACT524291:ACT524303 AMP524291:AMP524303 AWL524291:AWL524303 BGH524291:BGH524303 BQD524291:BQD524303 BZZ524291:BZZ524303 CJV524291:CJV524303 CTR524291:CTR524303 DDN524291:DDN524303 DNJ524291:DNJ524303 DXF524291:DXF524303 EHB524291:EHB524303 EQX524291:EQX524303 FAT524291:FAT524303 FKP524291:FKP524303 FUL524291:FUL524303 GEH524291:GEH524303 GOD524291:GOD524303 GXZ524291:GXZ524303 HHV524291:HHV524303 HRR524291:HRR524303 IBN524291:IBN524303 ILJ524291:ILJ524303 IVF524291:IVF524303 JFB524291:JFB524303 JOX524291:JOX524303 JYT524291:JYT524303 KIP524291:KIP524303 KSL524291:KSL524303 LCH524291:LCH524303 LMD524291:LMD524303 LVZ524291:LVZ524303 MFV524291:MFV524303 MPR524291:MPR524303 MZN524291:MZN524303 NJJ524291:NJJ524303 NTF524291:NTF524303 ODB524291:ODB524303 OMX524291:OMX524303 OWT524291:OWT524303 PGP524291:PGP524303 PQL524291:PQL524303 QAH524291:QAH524303 QKD524291:QKD524303 QTZ524291:QTZ524303 RDV524291:RDV524303 RNR524291:RNR524303 RXN524291:RXN524303 SHJ524291:SHJ524303 SRF524291:SRF524303 TBB524291:TBB524303 TKX524291:TKX524303 TUT524291:TUT524303 UEP524291:UEP524303 UOL524291:UOL524303 UYH524291:UYH524303 VID524291:VID524303 VRZ524291:VRZ524303 WBV524291:WBV524303 WLR524291:WLR524303 WVN524291:WVN524303 F589827:F589839 JB589827:JB589839 SX589827:SX589839 ACT589827:ACT589839 AMP589827:AMP589839 AWL589827:AWL589839 BGH589827:BGH589839 BQD589827:BQD589839 BZZ589827:BZZ589839 CJV589827:CJV589839 CTR589827:CTR589839 DDN589827:DDN589839 DNJ589827:DNJ589839 DXF589827:DXF589839 EHB589827:EHB589839 EQX589827:EQX589839 FAT589827:FAT589839 FKP589827:FKP589839 FUL589827:FUL589839 GEH589827:GEH589839 GOD589827:GOD589839 GXZ589827:GXZ589839 HHV589827:HHV589839 HRR589827:HRR589839 IBN589827:IBN589839 ILJ589827:ILJ589839 IVF589827:IVF589839 JFB589827:JFB589839 JOX589827:JOX589839 JYT589827:JYT589839 KIP589827:KIP589839 KSL589827:KSL589839 LCH589827:LCH589839 LMD589827:LMD589839 LVZ589827:LVZ589839 MFV589827:MFV589839 MPR589827:MPR589839 MZN589827:MZN589839 NJJ589827:NJJ589839 NTF589827:NTF589839 ODB589827:ODB589839 OMX589827:OMX589839 OWT589827:OWT589839 PGP589827:PGP589839 PQL589827:PQL589839 QAH589827:QAH589839 QKD589827:QKD589839 QTZ589827:QTZ589839 RDV589827:RDV589839 RNR589827:RNR589839 RXN589827:RXN589839 SHJ589827:SHJ589839 SRF589827:SRF589839 TBB589827:TBB589839 TKX589827:TKX589839 TUT589827:TUT589839 UEP589827:UEP589839 UOL589827:UOL589839 UYH589827:UYH589839 VID589827:VID589839 VRZ589827:VRZ589839 WBV589827:WBV589839 WLR589827:WLR589839 WVN589827:WVN589839 F655363:F655375 JB655363:JB655375 SX655363:SX655375 ACT655363:ACT655375 AMP655363:AMP655375 AWL655363:AWL655375 BGH655363:BGH655375 BQD655363:BQD655375 BZZ655363:BZZ655375 CJV655363:CJV655375 CTR655363:CTR655375 DDN655363:DDN655375 DNJ655363:DNJ655375 DXF655363:DXF655375 EHB655363:EHB655375 EQX655363:EQX655375 FAT655363:FAT655375 FKP655363:FKP655375 FUL655363:FUL655375 GEH655363:GEH655375 GOD655363:GOD655375 GXZ655363:GXZ655375 HHV655363:HHV655375 HRR655363:HRR655375 IBN655363:IBN655375 ILJ655363:ILJ655375 IVF655363:IVF655375 JFB655363:JFB655375 JOX655363:JOX655375 JYT655363:JYT655375 KIP655363:KIP655375 KSL655363:KSL655375 LCH655363:LCH655375 LMD655363:LMD655375 LVZ655363:LVZ655375 MFV655363:MFV655375 MPR655363:MPR655375 MZN655363:MZN655375 NJJ655363:NJJ655375 NTF655363:NTF655375 ODB655363:ODB655375 OMX655363:OMX655375 OWT655363:OWT655375 PGP655363:PGP655375 PQL655363:PQL655375 QAH655363:QAH655375 QKD655363:QKD655375 QTZ655363:QTZ655375 RDV655363:RDV655375 RNR655363:RNR655375 RXN655363:RXN655375 SHJ655363:SHJ655375 SRF655363:SRF655375 TBB655363:TBB655375 TKX655363:TKX655375 TUT655363:TUT655375 UEP655363:UEP655375 UOL655363:UOL655375 UYH655363:UYH655375 VID655363:VID655375 VRZ655363:VRZ655375 WBV655363:WBV655375 WLR655363:WLR655375 WVN655363:WVN655375 F720899:F720911 JB720899:JB720911 SX720899:SX720911 ACT720899:ACT720911 AMP720899:AMP720911 AWL720899:AWL720911 BGH720899:BGH720911 BQD720899:BQD720911 BZZ720899:BZZ720911 CJV720899:CJV720911 CTR720899:CTR720911 DDN720899:DDN720911 DNJ720899:DNJ720911 DXF720899:DXF720911 EHB720899:EHB720911 EQX720899:EQX720911 FAT720899:FAT720911 FKP720899:FKP720911 FUL720899:FUL720911 GEH720899:GEH720911 GOD720899:GOD720911 GXZ720899:GXZ720911 HHV720899:HHV720911 HRR720899:HRR720911 IBN720899:IBN720911 ILJ720899:ILJ720911 IVF720899:IVF720911 JFB720899:JFB720911 JOX720899:JOX720911 JYT720899:JYT720911 KIP720899:KIP720911 KSL720899:KSL720911 LCH720899:LCH720911 LMD720899:LMD720911 LVZ720899:LVZ720911 MFV720899:MFV720911 MPR720899:MPR720911 MZN720899:MZN720911 NJJ720899:NJJ720911 NTF720899:NTF720911 ODB720899:ODB720911 OMX720899:OMX720911 OWT720899:OWT720911 PGP720899:PGP720911 PQL720899:PQL720911 QAH720899:QAH720911 QKD720899:QKD720911 QTZ720899:QTZ720911 RDV720899:RDV720911 RNR720899:RNR720911 RXN720899:RXN720911 SHJ720899:SHJ720911 SRF720899:SRF720911 TBB720899:TBB720911 TKX720899:TKX720911 TUT720899:TUT720911 UEP720899:UEP720911 UOL720899:UOL720911 UYH720899:UYH720911 VID720899:VID720911 VRZ720899:VRZ720911 WBV720899:WBV720911 WLR720899:WLR720911 WVN720899:WVN720911 F786435:F786447 JB786435:JB786447 SX786435:SX786447 ACT786435:ACT786447 AMP786435:AMP786447 AWL786435:AWL786447 BGH786435:BGH786447 BQD786435:BQD786447 BZZ786435:BZZ786447 CJV786435:CJV786447 CTR786435:CTR786447 DDN786435:DDN786447 DNJ786435:DNJ786447 DXF786435:DXF786447 EHB786435:EHB786447 EQX786435:EQX786447 FAT786435:FAT786447 FKP786435:FKP786447 FUL786435:FUL786447 GEH786435:GEH786447 GOD786435:GOD786447 GXZ786435:GXZ786447 HHV786435:HHV786447 HRR786435:HRR786447 IBN786435:IBN786447 ILJ786435:ILJ786447 IVF786435:IVF786447 JFB786435:JFB786447 JOX786435:JOX786447 JYT786435:JYT786447 KIP786435:KIP786447 KSL786435:KSL786447 LCH786435:LCH786447 LMD786435:LMD786447 LVZ786435:LVZ786447 MFV786435:MFV786447 MPR786435:MPR786447 MZN786435:MZN786447 NJJ786435:NJJ786447 NTF786435:NTF786447 ODB786435:ODB786447 OMX786435:OMX786447 OWT786435:OWT786447 PGP786435:PGP786447 PQL786435:PQL786447 QAH786435:QAH786447 QKD786435:QKD786447 QTZ786435:QTZ786447 RDV786435:RDV786447 RNR786435:RNR786447 RXN786435:RXN786447 SHJ786435:SHJ786447 SRF786435:SRF786447 TBB786435:TBB786447 TKX786435:TKX786447 TUT786435:TUT786447 UEP786435:UEP786447 UOL786435:UOL786447 UYH786435:UYH786447 VID786435:VID786447 VRZ786435:VRZ786447 WBV786435:WBV786447 WLR786435:WLR786447 WVN786435:WVN786447 F851971:F851983 JB851971:JB851983 SX851971:SX851983 ACT851971:ACT851983 AMP851971:AMP851983 AWL851971:AWL851983 BGH851971:BGH851983 BQD851971:BQD851983 BZZ851971:BZZ851983 CJV851971:CJV851983 CTR851971:CTR851983 DDN851971:DDN851983 DNJ851971:DNJ851983 DXF851971:DXF851983 EHB851971:EHB851983 EQX851971:EQX851983 FAT851971:FAT851983 FKP851971:FKP851983 FUL851971:FUL851983 GEH851971:GEH851983 GOD851971:GOD851983 GXZ851971:GXZ851983 HHV851971:HHV851983 HRR851971:HRR851983 IBN851971:IBN851983 ILJ851971:ILJ851983 IVF851971:IVF851983 JFB851971:JFB851983 JOX851971:JOX851983 JYT851971:JYT851983 KIP851971:KIP851983 KSL851971:KSL851983 LCH851971:LCH851983 LMD851971:LMD851983 LVZ851971:LVZ851983 MFV851971:MFV851983 MPR851971:MPR851983 MZN851971:MZN851983 NJJ851971:NJJ851983 NTF851971:NTF851983 ODB851971:ODB851983 OMX851971:OMX851983 OWT851971:OWT851983 PGP851971:PGP851983 PQL851971:PQL851983 QAH851971:QAH851983 QKD851971:QKD851983 QTZ851971:QTZ851983 RDV851971:RDV851983 RNR851971:RNR851983 RXN851971:RXN851983 SHJ851971:SHJ851983 SRF851971:SRF851983 TBB851971:TBB851983 TKX851971:TKX851983 TUT851971:TUT851983 UEP851971:UEP851983 UOL851971:UOL851983 UYH851971:UYH851983 VID851971:VID851983 VRZ851971:VRZ851983 WBV851971:WBV851983 WLR851971:WLR851983 WVN851971:WVN851983 F917507:F917519 JB917507:JB917519 SX917507:SX917519 ACT917507:ACT917519 AMP917507:AMP917519 AWL917507:AWL917519 BGH917507:BGH917519 BQD917507:BQD917519 BZZ917507:BZZ917519 CJV917507:CJV917519 CTR917507:CTR917519 DDN917507:DDN917519 DNJ917507:DNJ917519 DXF917507:DXF917519 EHB917507:EHB917519 EQX917507:EQX917519 FAT917507:FAT917519 FKP917507:FKP917519 FUL917507:FUL917519 GEH917507:GEH917519 GOD917507:GOD917519 GXZ917507:GXZ917519 HHV917507:HHV917519 HRR917507:HRR917519 IBN917507:IBN917519 ILJ917507:ILJ917519 IVF917507:IVF917519 JFB917507:JFB917519 JOX917507:JOX917519 JYT917507:JYT917519 KIP917507:KIP917519 KSL917507:KSL917519 LCH917507:LCH917519 LMD917507:LMD917519 LVZ917507:LVZ917519 MFV917507:MFV917519 MPR917507:MPR917519 MZN917507:MZN917519 NJJ917507:NJJ917519 NTF917507:NTF917519 ODB917507:ODB917519 OMX917507:OMX917519 OWT917507:OWT917519 PGP917507:PGP917519 PQL917507:PQL917519 QAH917507:QAH917519 QKD917507:QKD917519 QTZ917507:QTZ917519 RDV917507:RDV917519 RNR917507:RNR917519 RXN917507:RXN917519 SHJ917507:SHJ917519 SRF917507:SRF917519 TBB917507:TBB917519 TKX917507:TKX917519 TUT917507:TUT917519 UEP917507:UEP917519 UOL917507:UOL917519 UYH917507:UYH917519 VID917507:VID917519 VRZ917507:VRZ917519 WBV917507:WBV917519 WLR917507:WLR917519 WVN917507:WVN917519 F983043:F983055 JB983043:JB983055 SX983043:SX983055 ACT983043:ACT983055 AMP983043:AMP983055 AWL983043:AWL983055 BGH983043:BGH983055 BQD983043:BQD983055 BZZ983043:BZZ983055 CJV983043:CJV983055 CTR983043:CTR983055 DDN983043:DDN983055 DNJ983043:DNJ983055 DXF983043:DXF983055 EHB983043:EHB983055 EQX983043:EQX983055 FAT983043:FAT983055 FKP983043:FKP983055 FUL983043:FUL983055 GEH983043:GEH983055 GOD983043:GOD983055 GXZ983043:GXZ983055 HHV983043:HHV983055 HRR983043:HRR983055 IBN983043:IBN983055 ILJ983043:ILJ983055 IVF983043:IVF983055 JFB983043:JFB983055 JOX983043:JOX983055 JYT983043:JYT983055 KIP983043:KIP983055 KSL983043:KSL983055 LCH983043:LCH983055 LMD983043:LMD983055 LVZ983043:LVZ983055 MFV983043:MFV983055 MPR983043:MPR983055 MZN983043:MZN983055 NJJ983043:NJJ983055 NTF983043:NTF983055 ODB983043:ODB983055 OMX983043:OMX983055 OWT983043:OWT983055 PGP983043:PGP983055 PQL983043:PQL983055 QAH983043:QAH983055 QKD983043:QKD983055 QTZ983043:QTZ983055 RDV983043:RDV983055 RNR983043:RNR983055 RXN983043:RXN983055 SHJ983043:SHJ983055 SRF983043:SRF983055 TBB983043:TBB983055 TKX983043:TKX983055 TUT983043:TUT983055 UEP983043:UEP983055 UOL983043:UOL983055 UYH983043:UYH983055 VID983043:VID983055 VRZ983043:VRZ983055 WBV983043:WBV983055 WLR983043:WLR983055 WVN983043:WVN983055 E8:E15 JA8:JA15 SW8:SW15 ACS8:ACS15 AMO8:AMO15 AWK8:AWK15 BGG8:BGG15 BQC8:BQC15 BZY8:BZY15 CJU8:CJU15 CTQ8:CTQ15 DDM8:DDM15 DNI8:DNI15 DXE8:DXE15 EHA8:EHA15 EQW8:EQW15 FAS8:FAS15 FKO8:FKO15 FUK8:FUK15 GEG8:GEG15 GOC8:GOC15 GXY8:GXY15 HHU8:HHU15 HRQ8:HRQ15 IBM8:IBM15 ILI8:ILI15 IVE8:IVE15 JFA8:JFA15 JOW8:JOW15 JYS8:JYS15 KIO8:KIO15 KSK8:KSK15 LCG8:LCG15 LMC8:LMC15 LVY8:LVY15 MFU8:MFU15 MPQ8:MPQ15 MZM8:MZM15 NJI8:NJI15 NTE8:NTE15 ODA8:ODA15 OMW8:OMW15 OWS8:OWS15 PGO8:PGO15 PQK8:PQK15 QAG8:QAG15 QKC8:QKC15 QTY8:QTY15 RDU8:RDU15 RNQ8:RNQ15 RXM8:RXM15 SHI8:SHI15 SRE8:SRE15 TBA8:TBA15 TKW8:TKW15 TUS8:TUS15 UEO8:UEO15 UOK8:UOK15 UYG8:UYG15 VIC8:VIC15 VRY8:VRY15 WBU8:WBU15 WLQ8:WLQ15 WVM8:WVM15 E65544:E65551 JA65544:JA65551 SW65544:SW65551 ACS65544:ACS65551 AMO65544:AMO65551 AWK65544:AWK65551 BGG65544:BGG65551 BQC65544:BQC65551 BZY65544:BZY65551 CJU65544:CJU65551 CTQ65544:CTQ65551 DDM65544:DDM65551 DNI65544:DNI65551 DXE65544:DXE65551 EHA65544:EHA65551 EQW65544:EQW65551 FAS65544:FAS65551 FKO65544:FKO65551 FUK65544:FUK65551 GEG65544:GEG65551 GOC65544:GOC65551 GXY65544:GXY65551 HHU65544:HHU65551 HRQ65544:HRQ65551 IBM65544:IBM65551 ILI65544:ILI65551 IVE65544:IVE65551 JFA65544:JFA65551 JOW65544:JOW65551 JYS65544:JYS65551 KIO65544:KIO65551 KSK65544:KSK65551 LCG65544:LCG65551 LMC65544:LMC65551 LVY65544:LVY65551 MFU65544:MFU65551 MPQ65544:MPQ65551 MZM65544:MZM65551 NJI65544:NJI65551 NTE65544:NTE65551 ODA65544:ODA65551 OMW65544:OMW65551 OWS65544:OWS65551 PGO65544:PGO65551 PQK65544:PQK65551 QAG65544:QAG65551 QKC65544:QKC65551 QTY65544:QTY65551 RDU65544:RDU65551 RNQ65544:RNQ65551 RXM65544:RXM65551 SHI65544:SHI65551 SRE65544:SRE65551 TBA65544:TBA65551 TKW65544:TKW65551 TUS65544:TUS65551 UEO65544:UEO65551 UOK65544:UOK65551 UYG65544:UYG65551 VIC65544:VIC65551 VRY65544:VRY65551 WBU65544:WBU65551 WLQ65544:WLQ65551 WVM65544:WVM65551 E131080:E131087 JA131080:JA131087 SW131080:SW131087 ACS131080:ACS131087 AMO131080:AMO131087 AWK131080:AWK131087 BGG131080:BGG131087 BQC131080:BQC131087 BZY131080:BZY131087 CJU131080:CJU131087 CTQ131080:CTQ131087 DDM131080:DDM131087 DNI131080:DNI131087 DXE131080:DXE131087 EHA131080:EHA131087 EQW131080:EQW131087 FAS131080:FAS131087 FKO131080:FKO131087 FUK131080:FUK131087 GEG131080:GEG131087 GOC131080:GOC131087 GXY131080:GXY131087 HHU131080:HHU131087 HRQ131080:HRQ131087 IBM131080:IBM131087 ILI131080:ILI131087 IVE131080:IVE131087 JFA131080:JFA131087 JOW131080:JOW131087 JYS131080:JYS131087 KIO131080:KIO131087 KSK131080:KSK131087 LCG131080:LCG131087 LMC131080:LMC131087 LVY131080:LVY131087 MFU131080:MFU131087 MPQ131080:MPQ131087 MZM131080:MZM131087 NJI131080:NJI131087 NTE131080:NTE131087 ODA131080:ODA131087 OMW131080:OMW131087 OWS131080:OWS131087 PGO131080:PGO131087 PQK131080:PQK131087 QAG131080:QAG131087 QKC131080:QKC131087 QTY131080:QTY131087 RDU131080:RDU131087 RNQ131080:RNQ131087 RXM131080:RXM131087 SHI131080:SHI131087 SRE131080:SRE131087 TBA131080:TBA131087 TKW131080:TKW131087 TUS131080:TUS131087 UEO131080:UEO131087 UOK131080:UOK131087 UYG131080:UYG131087 VIC131080:VIC131087 VRY131080:VRY131087 WBU131080:WBU131087 WLQ131080:WLQ131087 WVM131080:WVM131087 E196616:E196623 JA196616:JA196623 SW196616:SW196623 ACS196616:ACS196623 AMO196616:AMO196623 AWK196616:AWK196623 BGG196616:BGG196623 BQC196616:BQC196623 BZY196616:BZY196623 CJU196616:CJU196623 CTQ196616:CTQ196623 DDM196616:DDM196623 DNI196616:DNI196623 DXE196616:DXE196623 EHA196616:EHA196623 EQW196616:EQW196623 FAS196616:FAS196623 FKO196616:FKO196623 FUK196616:FUK196623 GEG196616:GEG196623 GOC196616:GOC196623 GXY196616:GXY196623 HHU196616:HHU196623 HRQ196616:HRQ196623 IBM196616:IBM196623 ILI196616:ILI196623 IVE196616:IVE196623 JFA196616:JFA196623 JOW196616:JOW196623 JYS196616:JYS196623 KIO196616:KIO196623 KSK196616:KSK196623 LCG196616:LCG196623 LMC196616:LMC196623 LVY196616:LVY196623 MFU196616:MFU196623 MPQ196616:MPQ196623 MZM196616:MZM196623 NJI196616:NJI196623 NTE196616:NTE196623 ODA196616:ODA196623 OMW196616:OMW196623 OWS196616:OWS196623 PGO196616:PGO196623 PQK196616:PQK196623 QAG196616:QAG196623 QKC196616:QKC196623 QTY196616:QTY196623 RDU196616:RDU196623 RNQ196616:RNQ196623 RXM196616:RXM196623 SHI196616:SHI196623 SRE196616:SRE196623 TBA196616:TBA196623 TKW196616:TKW196623 TUS196616:TUS196623 UEO196616:UEO196623 UOK196616:UOK196623 UYG196616:UYG196623 VIC196616:VIC196623 VRY196616:VRY196623 WBU196616:WBU196623 WLQ196616:WLQ196623 WVM196616:WVM196623 E262152:E262159 JA262152:JA262159 SW262152:SW262159 ACS262152:ACS262159 AMO262152:AMO262159 AWK262152:AWK262159 BGG262152:BGG262159 BQC262152:BQC262159 BZY262152:BZY262159 CJU262152:CJU262159 CTQ262152:CTQ262159 DDM262152:DDM262159 DNI262152:DNI262159 DXE262152:DXE262159 EHA262152:EHA262159 EQW262152:EQW262159 FAS262152:FAS262159 FKO262152:FKO262159 FUK262152:FUK262159 GEG262152:GEG262159 GOC262152:GOC262159 GXY262152:GXY262159 HHU262152:HHU262159 HRQ262152:HRQ262159 IBM262152:IBM262159 ILI262152:ILI262159 IVE262152:IVE262159 JFA262152:JFA262159 JOW262152:JOW262159 JYS262152:JYS262159 KIO262152:KIO262159 KSK262152:KSK262159 LCG262152:LCG262159 LMC262152:LMC262159 LVY262152:LVY262159 MFU262152:MFU262159 MPQ262152:MPQ262159 MZM262152:MZM262159 NJI262152:NJI262159 NTE262152:NTE262159 ODA262152:ODA262159 OMW262152:OMW262159 OWS262152:OWS262159 PGO262152:PGO262159 PQK262152:PQK262159 QAG262152:QAG262159 QKC262152:QKC262159 QTY262152:QTY262159 RDU262152:RDU262159 RNQ262152:RNQ262159 RXM262152:RXM262159 SHI262152:SHI262159 SRE262152:SRE262159 TBA262152:TBA262159 TKW262152:TKW262159 TUS262152:TUS262159 UEO262152:UEO262159 UOK262152:UOK262159 UYG262152:UYG262159 VIC262152:VIC262159 VRY262152:VRY262159 WBU262152:WBU262159 WLQ262152:WLQ262159 WVM262152:WVM262159 E327688:E327695 JA327688:JA327695 SW327688:SW327695 ACS327688:ACS327695 AMO327688:AMO327695 AWK327688:AWK327695 BGG327688:BGG327695 BQC327688:BQC327695 BZY327688:BZY327695 CJU327688:CJU327695 CTQ327688:CTQ327695 DDM327688:DDM327695 DNI327688:DNI327695 DXE327688:DXE327695 EHA327688:EHA327695 EQW327688:EQW327695 FAS327688:FAS327695 FKO327688:FKO327695 FUK327688:FUK327695 GEG327688:GEG327695 GOC327688:GOC327695 GXY327688:GXY327695 HHU327688:HHU327695 HRQ327688:HRQ327695 IBM327688:IBM327695 ILI327688:ILI327695 IVE327688:IVE327695 JFA327688:JFA327695 JOW327688:JOW327695 JYS327688:JYS327695 KIO327688:KIO327695 KSK327688:KSK327695 LCG327688:LCG327695 LMC327688:LMC327695 LVY327688:LVY327695 MFU327688:MFU327695 MPQ327688:MPQ327695 MZM327688:MZM327695 NJI327688:NJI327695 NTE327688:NTE327695 ODA327688:ODA327695 OMW327688:OMW327695 OWS327688:OWS327695 PGO327688:PGO327695 PQK327688:PQK327695 QAG327688:QAG327695 QKC327688:QKC327695 QTY327688:QTY327695 RDU327688:RDU327695 RNQ327688:RNQ327695 RXM327688:RXM327695 SHI327688:SHI327695 SRE327688:SRE327695 TBA327688:TBA327695 TKW327688:TKW327695 TUS327688:TUS327695 UEO327688:UEO327695 UOK327688:UOK327695 UYG327688:UYG327695 VIC327688:VIC327695 VRY327688:VRY327695 WBU327688:WBU327695 WLQ327688:WLQ327695 WVM327688:WVM327695 E393224:E393231 JA393224:JA393231 SW393224:SW393231 ACS393224:ACS393231 AMO393224:AMO393231 AWK393224:AWK393231 BGG393224:BGG393231 BQC393224:BQC393231 BZY393224:BZY393231 CJU393224:CJU393231 CTQ393224:CTQ393231 DDM393224:DDM393231 DNI393224:DNI393231 DXE393224:DXE393231 EHA393224:EHA393231 EQW393224:EQW393231 FAS393224:FAS393231 FKO393224:FKO393231 FUK393224:FUK393231 GEG393224:GEG393231 GOC393224:GOC393231 GXY393224:GXY393231 HHU393224:HHU393231 HRQ393224:HRQ393231 IBM393224:IBM393231 ILI393224:ILI393231 IVE393224:IVE393231 JFA393224:JFA393231 JOW393224:JOW393231 JYS393224:JYS393231 KIO393224:KIO393231 KSK393224:KSK393231 LCG393224:LCG393231 LMC393224:LMC393231 LVY393224:LVY393231 MFU393224:MFU393231 MPQ393224:MPQ393231 MZM393224:MZM393231 NJI393224:NJI393231 NTE393224:NTE393231 ODA393224:ODA393231 OMW393224:OMW393231 OWS393224:OWS393231 PGO393224:PGO393231 PQK393224:PQK393231 QAG393224:QAG393231 QKC393224:QKC393231 QTY393224:QTY393231 RDU393224:RDU393231 RNQ393224:RNQ393231 RXM393224:RXM393231 SHI393224:SHI393231 SRE393224:SRE393231 TBA393224:TBA393231 TKW393224:TKW393231 TUS393224:TUS393231 UEO393224:UEO393231 UOK393224:UOK393231 UYG393224:UYG393231 VIC393224:VIC393231 VRY393224:VRY393231 WBU393224:WBU393231 WLQ393224:WLQ393231 WVM393224:WVM393231 E458760:E458767 JA458760:JA458767 SW458760:SW458767 ACS458760:ACS458767 AMO458760:AMO458767 AWK458760:AWK458767 BGG458760:BGG458767 BQC458760:BQC458767 BZY458760:BZY458767 CJU458760:CJU458767 CTQ458760:CTQ458767 DDM458760:DDM458767 DNI458760:DNI458767 DXE458760:DXE458767 EHA458760:EHA458767 EQW458760:EQW458767 FAS458760:FAS458767 FKO458760:FKO458767 FUK458760:FUK458767 GEG458760:GEG458767 GOC458760:GOC458767 GXY458760:GXY458767 HHU458760:HHU458767 HRQ458760:HRQ458767 IBM458760:IBM458767 ILI458760:ILI458767 IVE458760:IVE458767 JFA458760:JFA458767 JOW458760:JOW458767 JYS458760:JYS458767 KIO458760:KIO458767 KSK458760:KSK458767 LCG458760:LCG458767 LMC458760:LMC458767 LVY458760:LVY458767 MFU458760:MFU458767 MPQ458760:MPQ458767 MZM458760:MZM458767 NJI458760:NJI458767 NTE458760:NTE458767 ODA458760:ODA458767 OMW458760:OMW458767 OWS458760:OWS458767 PGO458760:PGO458767 PQK458760:PQK458767 QAG458760:QAG458767 QKC458760:QKC458767 QTY458760:QTY458767 RDU458760:RDU458767 RNQ458760:RNQ458767 RXM458760:RXM458767 SHI458760:SHI458767 SRE458760:SRE458767 TBA458760:TBA458767 TKW458760:TKW458767 TUS458760:TUS458767 UEO458760:UEO458767 UOK458760:UOK458767 UYG458760:UYG458767 VIC458760:VIC458767 VRY458760:VRY458767 WBU458760:WBU458767 WLQ458760:WLQ458767 WVM458760:WVM458767 E524296:E524303 JA524296:JA524303 SW524296:SW524303 ACS524296:ACS524303 AMO524296:AMO524303 AWK524296:AWK524303 BGG524296:BGG524303 BQC524296:BQC524303 BZY524296:BZY524303 CJU524296:CJU524303 CTQ524296:CTQ524303 DDM524296:DDM524303 DNI524296:DNI524303 DXE524296:DXE524303 EHA524296:EHA524303 EQW524296:EQW524303 FAS524296:FAS524303 FKO524296:FKO524303 FUK524296:FUK524303 GEG524296:GEG524303 GOC524296:GOC524303 GXY524296:GXY524303 HHU524296:HHU524303 HRQ524296:HRQ524303 IBM524296:IBM524303 ILI524296:ILI524303 IVE524296:IVE524303 JFA524296:JFA524303 JOW524296:JOW524303 JYS524296:JYS524303 KIO524296:KIO524303 KSK524296:KSK524303 LCG524296:LCG524303 LMC524296:LMC524303 LVY524296:LVY524303 MFU524296:MFU524303 MPQ524296:MPQ524303 MZM524296:MZM524303 NJI524296:NJI524303 NTE524296:NTE524303 ODA524296:ODA524303 OMW524296:OMW524303 OWS524296:OWS524303 PGO524296:PGO524303 PQK524296:PQK524303 QAG524296:QAG524303 QKC524296:QKC524303 QTY524296:QTY524303 RDU524296:RDU524303 RNQ524296:RNQ524303 RXM524296:RXM524303 SHI524296:SHI524303 SRE524296:SRE524303 TBA524296:TBA524303 TKW524296:TKW524303 TUS524296:TUS524303 UEO524296:UEO524303 UOK524296:UOK524303 UYG524296:UYG524303 VIC524296:VIC524303 VRY524296:VRY524303 WBU524296:WBU524303 WLQ524296:WLQ524303 WVM524296:WVM524303 E589832:E589839 JA589832:JA589839 SW589832:SW589839 ACS589832:ACS589839 AMO589832:AMO589839 AWK589832:AWK589839 BGG589832:BGG589839 BQC589832:BQC589839 BZY589832:BZY589839 CJU589832:CJU589839 CTQ589832:CTQ589839 DDM589832:DDM589839 DNI589832:DNI589839 DXE589832:DXE589839 EHA589832:EHA589839 EQW589832:EQW589839 FAS589832:FAS589839 FKO589832:FKO589839 FUK589832:FUK589839 GEG589832:GEG589839 GOC589832:GOC589839 GXY589832:GXY589839 HHU589832:HHU589839 HRQ589832:HRQ589839 IBM589832:IBM589839 ILI589832:ILI589839 IVE589832:IVE589839 JFA589832:JFA589839 JOW589832:JOW589839 JYS589832:JYS589839 KIO589832:KIO589839 KSK589832:KSK589839 LCG589832:LCG589839 LMC589832:LMC589839 LVY589832:LVY589839 MFU589832:MFU589839 MPQ589832:MPQ589839 MZM589832:MZM589839 NJI589832:NJI589839 NTE589832:NTE589839 ODA589832:ODA589839 OMW589832:OMW589839 OWS589832:OWS589839 PGO589832:PGO589839 PQK589832:PQK589839 QAG589832:QAG589839 QKC589832:QKC589839 QTY589832:QTY589839 RDU589832:RDU589839 RNQ589832:RNQ589839 RXM589832:RXM589839 SHI589832:SHI589839 SRE589832:SRE589839 TBA589832:TBA589839 TKW589832:TKW589839 TUS589832:TUS589839 UEO589832:UEO589839 UOK589832:UOK589839 UYG589832:UYG589839 VIC589832:VIC589839 VRY589832:VRY589839 WBU589832:WBU589839 WLQ589832:WLQ589839 WVM589832:WVM589839 E655368:E655375 JA655368:JA655375 SW655368:SW655375 ACS655368:ACS655375 AMO655368:AMO655375 AWK655368:AWK655375 BGG655368:BGG655375 BQC655368:BQC655375 BZY655368:BZY655375 CJU655368:CJU655375 CTQ655368:CTQ655375 DDM655368:DDM655375 DNI655368:DNI655375 DXE655368:DXE655375 EHA655368:EHA655375 EQW655368:EQW655375 FAS655368:FAS655375 FKO655368:FKO655375 FUK655368:FUK655375 GEG655368:GEG655375 GOC655368:GOC655375 GXY655368:GXY655375 HHU655368:HHU655375 HRQ655368:HRQ655375 IBM655368:IBM655375 ILI655368:ILI655375 IVE655368:IVE655375 JFA655368:JFA655375 JOW655368:JOW655375 JYS655368:JYS655375 KIO655368:KIO655375 KSK655368:KSK655375 LCG655368:LCG655375 LMC655368:LMC655375 LVY655368:LVY655375 MFU655368:MFU655375 MPQ655368:MPQ655375 MZM655368:MZM655375 NJI655368:NJI655375 NTE655368:NTE655375 ODA655368:ODA655375 OMW655368:OMW655375 OWS655368:OWS655375 PGO655368:PGO655375 PQK655368:PQK655375 QAG655368:QAG655375 QKC655368:QKC655375 QTY655368:QTY655375 RDU655368:RDU655375 RNQ655368:RNQ655375 RXM655368:RXM655375 SHI655368:SHI655375 SRE655368:SRE655375 TBA655368:TBA655375 TKW655368:TKW655375 TUS655368:TUS655375 UEO655368:UEO655375 UOK655368:UOK655375 UYG655368:UYG655375 VIC655368:VIC655375 VRY655368:VRY655375 WBU655368:WBU655375 WLQ655368:WLQ655375 WVM655368:WVM655375 E720904:E720911 JA720904:JA720911 SW720904:SW720911 ACS720904:ACS720911 AMO720904:AMO720911 AWK720904:AWK720911 BGG720904:BGG720911 BQC720904:BQC720911 BZY720904:BZY720911 CJU720904:CJU720911 CTQ720904:CTQ720911 DDM720904:DDM720911 DNI720904:DNI720911 DXE720904:DXE720911 EHA720904:EHA720911 EQW720904:EQW720911 FAS720904:FAS720911 FKO720904:FKO720911 FUK720904:FUK720911 GEG720904:GEG720911 GOC720904:GOC720911 GXY720904:GXY720911 HHU720904:HHU720911 HRQ720904:HRQ720911 IBM720904:IBM720911 ILI720904:ILI720911 IVE720904:IVE720911 JFA720904:JFA720911 JOW720904:JOW720911 JYS720904:JYS720911 KIO720904:KIO720911 KSK720904:KSK720911 LCG720904:LCG720911 LMC720904:LMC720911 LVY720904:LVY720911 MFU720904:MFU720911 MPQ720904:MPQ720911 MZM720904:MZM720911 NJI720904:NJI720911 NTE720904:NTE720911 ODA720904:ODA720911 OMW720904:OMW720911 OWS720904:OWS720911 PGO720904:PGO720911 PQK720904:PQK720911 QAG720904:QAG720911 QKC720904:QKC720911 QTY720904:QTY720911 RDU720904:RDU720911 RNQ720904:RNQ720911 RXM720904:RXM720911 SHI720904:SHI720911 SRE720904:SRE720911 TBA720904:TBA720911 TKW720904:TKW720911 TUS720904:TUS720911 UEO720904:UEO720911 UOK720904:UOK720911 UYG720904:UYG720911 VIC720904:VIC720911 VRY720904:VRY720911 WBU720904:WBU720911 WLQ720904:WLQ720911 WVM720904:WVM720911 E786440:E786447 JA786440:JA786447 SW786440:SW786447 ACS786440:ACS786447 AMO786440:AMO786447 AWK786440:AWK786447 BGG786440:BGG786447 BQC786440:BQC786447 BZY786440:BZY786447 CJU786440:CJU786447 CTQ786440:CTQ786447 DDM786440:DDM786447 DNI786440:DNI786447 DXE786440:DXE786447 EHA786440:EHA786447 EQW786440:EQW786447 FAS786440:FAS786447 FKO786440:FKO786447 FUK786440:FUK786447 GEG786440:GEG786447 GOC786440:GOC786447 GXY786440:GXY786447 HHU786440:HHU786447 HRQ786440:HRQ786447 IBM786440:IBM786447 ILI786440:ILI786447 IVE786440:IVE786447 JFA786440:JFA786447 JOW786440:JOW786447 JYS786440:JYS786447 KIO786440:KIO786447 KSK786440:KSK786447 LCG786440:LCG786447 LMC786440:LMC786447 LVY786440:LVY786447 MFU786440:MFU786447 MPQ786440:MPQ786447 MZM786440:MZM786447 NJI786440:NJI786447 NTE786440:NTE786447 ODA786440:ODA786447 OMW786440:OMW786447 OWS786440:OWS786447 PGO786440:PGO786447 PQK786440:PQK786447 QAG786440:QAG786447 QKC786440:QKC786447 QTY786440:QTY786447 RDU786440:RDU786447 RNQ786440:RNQ786447 RXM786440:RXM786447 SHI786440:SHI786447 SRE786440:SRE786447 TBA786440:TBA786447 TKW786440:TKW786447 TUS786440:TUS786447 UEO786440:UEO786447 UOK786440:UOK786447 UYG786440:UYG786447 VIC786440:VIC786447 VRY786440:VRY786447 WBU786440:WBU786447 WLQ786440:WLQ786447 WVM786440:WVM786447 E851976:E851983 JA851976:JA851983 SW851976:SW851983 ACS851976:ACS851983 AMO851976:AMO851983 AWK851976:AWK851983 BGG851976:BGG851983 BQC851976:BQC851983 BZY851976:BZY851983 CJU851976:CJU851983 CTQ851976:CTQ851983 DDM851976:DDM851983 DNI851976:DNI851983 DXE851976:DXE851983 EHA851976:EHA851983 EQW851976:EQW851983 FAS851976:FAS851983 FKO851976:FKO851983 FUK851976:FUK851983 GEG851976:GEG851983 GOC851976:GOC851983 GXY851976:GXY851983 HHU851976:HHU851983 HRQ851976:HRQ851983 IBM851976:IBM851983 ILI851976:ILI851983 IVE851976:IVE851983 JFA851976:JFA851983 JOW851976:JOW851983 JYS851976:JYS851983 KIO851976:KIO851983 KSK851976:KSK851983 LCG851976:LCG851983 LMC851976:LMC851983 LVY851976:LVY851983 MFU851976:MFU851983 MPQ851976:MPQ851983 MZM851976:MZM851983 NJI851976:NJI851983 NTE851976:NTE851983 ODA851976:ODA851983 OMW851976:OMW851983 OWS851976:OWS851983 PGO851976:PGO851983 PQK851976:PQK851983 QAG851976:QAG851983 QKC851976:QKC851983 QTY851976:QTY851983 RDU851976:RDU851983 RNQ851976:RNQ851983 RXM851976:RXM851983 SHI851976:SHI851983 SRE851976:SRE851983 TBA851976:TBA851983 TKW851976:TKW851983 TUS851976:TUS851983 UEO851976:UEO851983 UOK851976:UOK851983 UYG851976:UYG851983 VIC851976:VIC851983 VRY851976:VRY851983 WBU851976:WBU851983 WLQ851976:WLQ851983 WVM851976:WVM851983 E917512:E917519 JA917512:JA917519 SW917512:SW917519 ACS917512:ACS917519 AMO917512:AMO917519 AWK917512:AWK917519 BGG917512:BGG917519 BQC917512:BQC917519 BZY917512:BZY917519 CJU917512:CJU917519 CTQ917512:CTQ917519 DDM917512:DDM917519 DNI917512:DNI917519 DXE917512:DXE917519 EHA917512:EHA917519 EQW917512:EQW917519 FAS917512:FAS917519 FKO917512:FKO917519 FUK917512:FUK917519 GEG917512:GEG917519 GOC917512:GOC917519 GXY917512:GXY917519 HHU917512:HHU917519 HRQ917512:HRQ917519 IBM917512:IBM917519 ILI917512:ILI917519 IVE917512:IVE917519 JFA917512:JFA917519 JOW917512:JOW917519 JYS917512:JYS917519 KIO917512:KIO917519 KSK917512:KSK917519 LCG917512:LCG917519 LMC917512:LMC917519 LVY917512:LVY917519 MFU917512:MFU917519 MPQ917512:MPQ917519 MZM917512:MZM917519 NJI917512:NJI917519 NTE917512:NTE917519 ODA917512:ODA917519 OMW917512:OMW917519 OWS917512:OWS917519 PGO917512:PGO917519 PQK917512:PQK917519 QAG917512:QAG917519 QKC917512:QKC917519 QTY917512:QTY917519 RDU917512:RDU917519 RNQ917512:RNQ917519 RXM917512:RXM917519 SHI917512:SHI917519 SRE917512:SRE917519 TBA917512:TBA917519 TKW917512:TKW917519 TUS917512:TUS917519 UEO917512:UEO917519 UOK917512:UOK917519 UYG917512:UYG917519 VIC917512:VIC917519 VRY917512:VRY917519 WBU917512:WBU917519 WLQ917512:WLQ917519 WVM917512:WVM917519 E983048:E983055 JA983048:JA983055 SW983048:SW983055 ACS983048:ACS983055 AMO983048:AMO983055 AWK983048:AWK983055 BGG983048:BGG983055 BQC983048:BQC983055 BZY983048:BZY983055 CJU983048:CJU983055 CTQ983048:CTQ983055 DDM983048:DDM983055 DNI983048:DNI983055 DXE983048:DXE983055 EHA983048:EHA983055 EQW983048:EQW983055 FAS983048:FAS983055 FKO983048:FKO983055 FUK983048:FUK983055 GEG983048:GEG983055 GOC983048:GOC983055 GXY983048:GXY983055 HHU983048:HHU983055 HRQ983048:HRQ983055 IBM983048:IBM983055 ILI983048:ILI983055 IVE983048:IVE983055 JFA983048:JFA983055 JOW983048:JOW983055 JYS983048:JYS983055 KIO983048:KIO983055 KSK983048:KSK983055 LCG983048:LCG983055 LMC983048:LMC983055 LVY983048:LVY983055 MFU983048:MFU983055 MPQ983048:MPQ983055 MZM983048:MZM983055 NJI983048:NJI983055 NTE983048:NTE983055 ODA983048:ODA983055 OMW983048:OMW983055 OWS983048:OWS983055 PGO983048:PGO983055 PQK983048:PQK983055 QAG983048:QAG983055 QKC983048:QKC983055 QTY983048:QTY983055 RDU983048:RDU983055 RNQ983048:RNQ983055 RXM983048:RXM983055 SHI983048:SHI983055 SRE983048:SRE983055 TBA983048:TBA983055 TKW983048:TKW983055 TUS983048:TUS983055 UEO983048:UEO983055 UOK983048:UOK983055 UYG983048:UYG983055 VIC983048:VIC983055 VRY983048:VRY983055 WBU983048:WBU983055 WLQ983048:WLQ983055 WVM983048:WVM983055 E6 JA6 SW6 ACS6 AMO6 AWK6 BGG6 BQC6 BZY6 CJU6 CTQ6 DDM6 DNI6 DXE6 EHA6 EQW6 FAS6 FKO6 FUK6 GEG6 GOC6 GXY6 HHU6 HRQ6 IBM6 ILI6 IVE6 JFA6 JOW6 JYS6 KIO6 KSK6 LCG6 LMC6 LVY6 MFU6 MPQ6 MZM6 NJI6 NTE6 ODA6 OMW6 OWS6 PGO6 PQK6 QAG6 QKC6 QTY6 RDU6 RNQ6 RXM6 SHI6 SRE6 TBA6 TKW6 TUS6 UEO6 UOK6 UYG6 VIC6 VRY6 WBU6 WLQ6 WVM6 E65542 JA65542 SW65542 ACS65542 AMO65542 AWK65542 BGG65542 BQC65542 BZY65542 CJU65542 CTQ65542 DDM65542 DNI65542 DXE65542 EHA65542 EQW65542 FAS65542 FKO65542 FUK65542 GEG65542 GOC65542 GXY65542 HHU65542 HRQ65542 IBM65542 ILI65542 IVE65542 JFA65542 JOW65542 JYS65542 KIO65542 KSK65542 LCG65542 LMC65542 LVY65542 MFU65542 MPQ65542 MZM65542 NJI65542 NTE65542 ODA65542 OMW65542 OWS65542 PGO65542 PQK65542 QAG65542 QKC65542 QTY65542 RDU65542 RNQ65542 RXM65542 SHI65542 SRE65542 TBA65542 TKW65542 TUS65542 UEO65542 UOK65542 UYG65542 VIC65542 VRY65542 WBU65542 WLQ65542 WVM65542 E131078 JA131078 SW131078 ACS131078 AMO131078 AWK131078 BGG131078 BQC131078 BZY131078 CJU131078 CTQ131078 DDM131078 DNI131078 DXE131078 EHA131078 EQW131078 FAS131078 FKO131078 FUK131078 GEG131078 GOC131078 GXY131078 HHU131078 HRQ131078 IBM131078 ILI131078 IVE131078 JFA131078 JOW131078 JYS131078 KIO131078 KSK131078 LCG131078 LMC131078 LVY131078 MFU131078 MPQ131078 MZM131078 NJI131078 NTE131078 ODA131078 OMW131078 OWS131078 PGO131078 PQK131078 QAG131078 QKC131078 QTY131078 RDU131078 RNQ131078 RXM131078 SHI131078 SRE131078 TBA131078 TKW131078 TUS131078 UEO131078 UOK131078 UYG131078 VIC131078 VRY131078 WBU131078 WLQ131078 WVM131078 E196614 JA196614 SW196614 ACS196614 AMO196614 AWK196614 BGG196614 BQC196614 BZY196614 CJU196614 CTQ196614 DDM196614 DNI196614 DXE196614 EHA196614 EQW196614 FAS196614 FKO196614 FUK196614 GEG196614 GOC196614 GXY196614 HHU196614 HRQ196614 IBM196614 ILI196614 IVE196614 JFA196614 JOW196614 JYS196614 KIO196614 KSK196614 LCG196614 LMC196614 LVY196614 MFU196614 MPQ196614 MZM196614 NJI196614 NTE196614 ODA196614 OMW196614 OWS196614 PGO196614 PQK196614 QAG196614 QKC196614 QTY196614 RDU196614 RNQ196614 RXM196614 SHI196614 SRE196614 TBA196614 TKW196614 TUS196614 UEO196614 UOK196614 UYG196614 VIC196614 VRY196614 WBU196614 WLQ196614 WVM196614 E262150 JA262150 SW262150 ACS262150 AMO262150 AWK262150 BGG262150 BQC262150 BZY262150 CJU262150 CTQ262150 DDM262150 DNI262150 DXE262150 EHA262150 EQW262150 FAS262150 FKO262150 FUK262150 GEG262150 GOC262150 GXY262150 HHU262150 HRQ262150 IBM262150 ILI262150 IVE262150 JFA262150 JOW262150 JYS262150 KIO262150 KSK262150 LCG262150 LMC262150 LVY262150 MFU262150 MPQ262150 MZM262150 NJI262150 NTE262150 ODA262150 OMW262150 OWS262150 PGO262150 PQK262150 QAG262150 QKC262150 QTY262150 RDU262150 RNQ262150 RXM262150 SHI262150 SRE262150 TBA262150 TKW262150 TUS262150 UEO262150 UOK262150 UYG262150 VIC262150 VRY262150 WBU262150 WLQ262150 WVM262150 E327686 JA327686 SW327686 ACS327686 AMO327686 AWK327686 BGG327686 BQC327686 BZY327686 CJU327686 CTQ327686 DDM327686 DNI327686 DXE327686 EHA327686 EQW327686 FAS327686 FKO327686 FUK327686 GEG327686 GOC327686 GXY327686 HHU327686 HRQ327686 IBM327686 ILI327686 IVE327686 JFA327686 JOW327686 JYS327686 KIO327686 KSK327686 LCG327686 LMC327686 LVY327686 MFU327686 MPQ327686 MZM327686 NJI327686 NTE327686 ODA327686 OMW327686 OWS327686 PGO327686 PQK327686 QAG327686 QKC327686 QTY327686 RDU327686 RNQ327686 RXM327686 SHI327686 SRE327686 TBA327686 TKW327686 TUS327686 UEO327686 UOK327686 UYG327686 VIC327686 VRY327686 WBU327686 WLQ327686 WVM327686 E393222 JA393222 SW393222 ACS393222 AMO393222 AWK393222 BGG393222 BQC393222 BZY393222 CJU393222 CTQ393222 DDM393222 DNI393222 DXE393222 EHA393222 EQW393222 FAS393222 FKO393222 FUK393222 GEG393222 GOC393222 GXY393222 HHU393222 HRQ393222 IBM393222 ILI393222 IVE393222 JFA393222 JOW393222 JYS393222 KIO393222 KSK393222 LCG393222 LMC393222 LVY393222 MFU393222 MPQ393222 MZM393222 NJI393222 NTE393222 ODA393222 OMW393222 OWS393222 PGO393222 PQK393222 QAG393222 QKC393222 QTY393222 RDU393222 RNQ393222 RXM393222 SHI393222 SRE393222 TBA393222 TKW393222 TUS393222 UEO393222 UOK393222 UYG393222 VIC393222 VRY393222 WBU393222 WLQ393222 WVM393222 E458758 JA458758 SW458758 ACS458758 AMO458758 AWK458758 BGG458758 BQC458758 BZY458758 CJU458758 CTQ458758 DDM458758 DNI458758 DXE458758 EHA458758 EQW458758 FAS458758 FKO458758 FUK458758 GEG458758 GOC458758 GXY458758 HHU458758 HRQ458758 IBM458758 ILI458758 IVE458758 JFA458758 JOW458758 JYS458758 KIO458758 KSK458758 LCG458758 LMC458758 LVY458758 MFU458758 MPQ458758 MZM458758 NJI458758 NTE458758 ODA458758 OMW458758 OWS458758 PGO458758 PQK458758 QAG458758 QKC458758 QTY458758 RDU458758 RNQ458758 RXM458758 SHI458758 SRE458758 TBA458758 TKW458758 TUS458758 UEO458758 UOK458758 UYG458758 VIC458758 VRY458758 WBU458758 WLQ458758 WVM458758 E524294 JA524294 SW524294 ACS524294 AMO524294 AWK524294 BGG524294 BQC524294 BZY524294 CJU524294 CTQ524294 DDM524294 DNI524294 DXE524294 EHA524294 EQW524294 FAS524294 FKO524294 FUK524294 GEG524294 GOC524294 GXY524294 HHU524294 HRQ524294 IBM524294 ILI524294 IVE524294 JFA524294 JOW524294 JYS524294 KIO524294 KSK524294 LCG524294 LMC524294 LVY524294 MFU524294 MPQ524294 MZM524294 NJI524294 NTE524294 ODA524294 OMW524294 OWS524294 PGO524294 PQK524294 QAG524294 QKC524294 QTY524294 RDU524294 RNQ524294 RXM524294 SHI524294 SRE524294 TBA524294 TKW524294 TUS524294 UEO524294 UOK524294 UYG524294 VIC524294 VRY524294 WBU524294 WLQ524294 WVM524294 E589830 JA589830 SW589830 ACS589830 AMO589830 AWK589830 BGG589830 BQC589830 BZY589830 CJU589830 CTQ589830 DDM589830 DNI589830 DXE589830 EHA589830 EQW589830 FAS589830 FKO589830 FUK589830 GEG589830 GOC589830 GXY589830 HHU589830 HRQ589830 IBM589830 ILI589830 IVE589830 JFA589830 JOW589830 JYS589830 KIO589830 KSK589830 LCG589830 LMC589830 LVY589830 MFU589830 MPQ589830 MZM589830 NJI589830 NTE589830 ODA589830 OMW589830 OWS589830 PGO589830 PQK589830 QAG589830 QKC589830 QTY589830 RDU589830 RNQ589830 RXM589830 SHI589830 SRE589830 TBA589830 TKW589830 TUS589830 UEO589830 UOK589830 UYG589830 VIC589830 VRY589830 WBU589830 WLQ589830 WVM589830 E655366 JA655366 SW655366 ACS655366 AMO655366 AWK655366 BGG655366 BQC655366 BZY655366 CJU655366 CTQ655366 DDM655366 DNI655366 DXE655366 EHA655366 EQW655366 FAS655366 FKO655366 FUK655366 GEG655366 GOC655366 GXY655366 HHU655366 HRQ655366 IBM655366 ILI655366 IVE655366 JFA655366 JOW655366 JYS655366 KIO655366 KSK655366 LCG655366 LMC655366 LVY655366 MFU655366 MPQ655366 MZM655366 NJI655366 NTE655366 ODA655366 OMW655366 OWS655366 PGO655366 PQK655366 QAG655366 QKC655366 QTY655366 RDU655366 RNQ655366 RXM655366 SHI655366 SRE655366 TBA655366 TKW655366 TUS655366 UEO655366 UOK655366 UYG655366 VIC655366 VRY655366 WBU655366 WLQ655366 WVM655366 E720902 JA720902 SW720902 ACS720902 AMO720902 AWK720902 BGG720902 BQC720902 BZY720902 CJU720902 CTQ720902 DDM720902 DNI720902 DXE720902 EHA720902 EQW720902 FAS720902 FKO720902 FUK720902 GEG720902 GOC720902 GXY720902 HHU720902 HRQ720902 IBM720902 ILI720902 IVE720902 JFA720902 JOW720902 JYS720902 KIO720902 KSK720902 LCG720902 LMC720902 LVY720902 MFU720902 MPQ720902 MZM720902 NJI720902 NTE720902 ODA720902 OMW720902 OWS720902 PGO720902 PQK720902 QAG720902 QKC720902 QTY720902 RDU720902 RNQ720902 RXM720902 SHI720902 SRE720902 TBA720902 TKW720902 TUS720902 UEO720902 UOK720902 UYG720902 VIC720902 VRY720902 WBU720902 WLQ720902 WVM720902 E786438 JA786438 SW786438 ACS786438 AMO786438 AWK786438 BGG786438 BQC786438 BZY786438 CJU786438 CTQ786438 DDM786438 DNI786438 DXE786438 EHA786438 EQW786438 FAS786438 FKO786438 FUK786438 GEG786438 GOC786438 GXY786438 HHU786438 HRQ786438 IBM786438 ILI786438 IVE786438 JFA786438 JOW786438 JYS786438 KIO786438 KSK786438 LCG786438 LMC786438 LVY786438 MFU786438 MPQ786438 MZM786438 NJI786438 NTE786438 ODA786438 OMW786438 OWS786438 PGO786438 PQK786438 QAG786438 QKC786438 QTY786438 RDU786438 RNQ786438 RXM786438 SHI786438 SRE786438 TBA786438 TKW786438 TUS786438 UEO786438 UOK786438 UYG786438 VIC786438 VRY786438 WBU786438 WLQ786438 WVM786438 E851974 JA851974 SW851974 ACS851974 AMO851974 AWK851974 BGG851974 BQC851974 BZY851974 CJU851974 CTQ851974 DDM851974 DNI851974 DXE851974 EHA851974 EQW851974 FAS851974 FKO851974 FUK851974 GEG851974 GOC851974 GXY851974 HHU851974 HRQ851974 IBM851974 ILI851974 IVE851974 JFA851974 JOW851974 JYS851974 KIO851974 KSK851974 LCG851974 LMC851974 LVY851974 MFU851974 MPQ851974 MZM851974 NJI851974 NTE851974 ODA851974 OMW851974 OWS851974 PGO851974 PQK851974 QAG851974 QKC851974 QTY851974 RDU851974 RNQ851974 RXM851974 SHI851974 SRE851974 TBA851974 TKW851974 TUS851974 UEO851974 UOK851974 UYG851974 VIC851974 VRY851974 WBU851974 WLQ851974 WVM851974 E917510 JA917510 SW917510 ACS917510 AMO917510 AWK917510 BGG917510 BQC917510 BZY917510 CJU917510 CTQ917510 DDM917510 DNI917510 DXE917510 EHA917510 EQW917510 FAS917510 FKO917510 FUK917510 GEG917510 GOC917510 GXY917510 HHU917510 HRQ917510 IBM917510 ILI917510 IVE917510 JFA917510 JOW917510 JYS917510 KIO917510 KSK917510 LCG917510 LMC917510 LVY917510 MFU917510 MPQ917510 MZM917510 NJI917510 NTE917510 ODA917510 OMW917510 OWS917510 PGO917510 PQK917510 QAG917510 QKC917510 QTY917510 RDU917510 RNQ917510 RXM917510 SHI917510 SRE917510 TBA917510 TKW917510 TUS917510 UEO917510 UOK917510 UYG917510 VIC917510 VRY917510 WBU917510 WLQ917510 WVM917510 E983046 JA983046 SW983046 ACS983046 AMO983046 AWK983046 BGG983046 BQC983046 BZY983046 CJU983046 CTQ983046 DDM983046 DNI983046 DXE983046 EHA983046 EQW983046 FAS983046 FKO983046 FUK983046 GEG983046 GOC983046 GXY983046 HHU983046 HRQ983046 IBM983046 ILI983046 IVE983046 JFA983046 JOW983046 JYS983046 KIO983046 KSK983046 LCG983046 LMC983046 LVY983046 MFU983046 MPQ983046 MZM983046 NJI983046 NTE983046 ODA983046 OMW983046 OWS983046 PGO983046 PQK983046 QAG983046 QKC983046 QTY983046 RDU983046 RNQ983046 RXM983046 SHI983046 SRE983046 TBA983046 TKW983046 TUS983046 UEO983046 UOK983046 UYG983046 VIC983046 VRY983046 WBU983046 WLQ983046 WVM983046 E3:E4 JA3:JA4 SW3:SW4 ACS3:ACS4 AMO3:AMO4 AWK3:AWK4 BGG3:BGG4 BQC3:BQC4 BZY3:BZY4 CJU3:CJU4 CTQ3:CTQ4 DDM3:DDM4 DNI3:DNI4 DXE3:DXE4 EHA3:EHA4 EQW3:EQW4 FAS3:FAS4 FKO3:FKO4 FUK3:FUK4 GEG3:GEG4 GOC3:GOC4 GXY3:GXY4 HHU3:HHU4 HRQ3:HRQ4 IBM3:IBM4 ILI3:ILI4 IVE3:IVE4 JFA3:JFA4 JOW3:JOW4 JYS3:JYS4 KIO3:KIO4 KSK3:KSK4 LCG3:LCG4 LMC3:LMC4 LVY3:LVY4 MFU3:MFU4 MPQ3:MPQ4 MZM3:MZM4 NJI3:NJI4 NTE3:NTE4 ODA3:ODA4 OMW3:OMW4 OWS3:OWS4 PGO3:PGO4 PQK3:PQK4 QAG3:QAG4 QKC3:QKC4 QTY3:QTY4 RDU3:RDU4 RNQ3:RNQ4 RXM3:RXM4 SHI3:SHI4 SRE3:SRE4 TBA3:TBA4 TKW3:TKW4 TUS3:TUS4 UEO3:UEO4 UOK3:UOK4 UYG3:UYG4 VIC3:VIC4 VRY3:VRY4 WBU3:WBU4 WLQ3:WLQ4 WVM3:WVM4 E65539:E65540 JA65539:JA65540 SW65539:SW65540 ACS65539:ACS65540 AMO65539:AMO65540 AWK65539:AWK65540 BGG65539:BGG65540 BQC65539:BQC65540 BZY65539:BZY65540 CJU65539:CJU65540 CTQ65539:CTQ65540 DDM65539:DDM65540 DNI65539:DNI65540 DXE65539:DXE65540 EHA65539:EHA65540 EQW65539:EQW65540 FAS65539:FAS65540 FKO65539:FKO65540 FUK65539:FUK65540 GEG65539:GEG65540 GOC65539:GOC65540 GXY65539:GXY65540 HHU65539:HHU65540 HRQ65539:HRQ65540 IBM65539:IBM65540 ILI65539:ILI65540 IVE65539:IVE65540 JFA65539:JFA65540 JOW65539:JOW65540 JYS65539:JYS65540 KIO65539:KIO65540 KSK65539:KSK65540 LCG65539:LCG65540 LMC65539:LMC65540 LVY65539:LVY65540 MFU65539:MFU65540 MPQ65539:MPQ65540 MZM65539:MZM65540 NJI65539:NJI65540 NTE65539:NTE65540 ODA65539:ODA65540 OMW65539:OMW65540 OWS65539:OWS65540 PGO65539:PGO65540 PQK65539:PQK65540 QAG65539:QAG65540 QKC65539:QKC65540 QTY65539:QTY65540 RDU65539:RDU65540 RNQ65539:RNQ65540 RXM65539:RXM65540 SHI65539:SHI65540 SRE65539:SRE65540 TBA65539:TBA65540 TKW65539:TKW65540 TUS65539:TUS65540 UEO65539:UEO65540 UOK65539:UOK65540 UYG65539:UYG65540 VIC65539:VIC65540 VRY65539:VRY65540 WBU65539:WBU65540 WLQ65539:WLQ65540 WVM65539:WVM65540 E131075:E131076 JA131075:JA131076 SW131075:SW131076 ACS131075:ACS131076 AMO131075:AMO131076 AWK131075:AWK131076 BGG131075:BGG131076 BQC131075:BQC131076 BZY131075:BZY131076 CJU131075:CJU131076 CTQ131075:CTQ131076 DDM131075:DDM131076 DNI131075:DNI131076 DXE131075:DXE131076 EHA131075:EHA131076 EQW131075:EQW131076 FAS131075:FAS131076 FKO131075:FKO131076 FUK131075:FUK131076 GEG131075:GEG131076 GOC131075:GOC131076 GXY131075:GXY131076 HHU131075:HHU131076 HRQ131075:HRQ131076 IBM131075:IBM131076 ILI131075:ILI131076 IVE131075:IVE131076 JFA131075:JFA131076 JOW131075:JOW131076 JYS131075:JYS131076 KIO131075:KIO131076 KSK131075:KSK131076 LCG131075:LCG131076 LMC131075:LMC131076 LVY131075:LVY131076 MFU131075:MFU131076 MPQ131075:MPQ131076 MZM131075:MZM131076 NJI131075:NJI131076 NTE131075:NTE131076 ODA131075:ODA131076 OMW131075:OMW131076 OWS131075:OWS131076 PGO131075:PGO131076 PQK131075:PQK131076 QAG131075:QAG131076 QKC131075:QKC131076 QTY131075:QTY131076 RDU131075:RDU131076 RNQ131075:RNQ131076 RXM131075:RXM131076 SHI131075:SHI131076 SRE131075:SRE131076 TBA131075:TBA131076 TKW131075:TKW131076 TUS131075:TUS131076 UEO131075:UEO131076 UOK131075:UOK131076 UYG131075:UYG131076 VIC131075:VIC131076 VRY131075:VRY131076 WBU131075:WBU131076 WLQ131075:WLQ131076 WVM131075:WVM131076 E196611:E196612 JA196611:JA196612 SW196611:SW196612 ACS196611:ACS196612 AMO196611:AMO196612 AWK196611:AWK196612 BGG196611:BGG196612 BQC196611:BQC196612 BZY196611:BZY196612 CJU196611:CJU196612 CTQ196611:CTQ196612 DDM196611:DDM196612 DNI196611:DNI196612 DXE196611:DXE196612 EHA196611:EHA196612 EQW196611:EQW196612 FAS196611:FAS196612 FKO196611:FKO196612 FUK196611:FUK196612 GEG196611:GEG196612 GOC196611:GOC196612 GXY196611:GXY196612 HHU196611:HHU196612 HRQ196611:HRQ196612 IBM196611:IBM196612 ILI196611:ILI196612 IVE196611:IVE196612 JFA196611:JFA196612 JOW196611:JOW196612 JYS196611:JYS196612 KIO196611:KIO196612 KSK196611:KSK196612 LCG196611:LCG196612 LMC196611:LMC196612 LVY196611:LVY196612 MFU196611:MFU196612 MPQ196611:MPQ196612 MZM196611:MZM196612 NJI196611:NJI196612 NTE196611:NTE196612 ODA196611:ODA196612 OMW196611:OMW196612 OWS196611:OWS196612 PGO196611:PGO196612 PQK196611:PQK196612 QAG196611:QAG196612 QKC196611:QKC196612 QTY196611:QTY196612 RDU196611:RDU196612 RNQ196611:RNQ196612 RXM196611:RXM196612 SHI196611:SHI196612 SRE196611:SRE196612 TBA196611:TBA196612 TKW196611:TKW196612 TUS196611:TUS196612 UEO196611:UEO196612 UOK196611:UOK196612 UYG196611:UYG196612 VIC196611:VIC196612 VRY196611:VRY196612 WBU196611:WBU196612 WLQ196611:WLQ196612 WVM196611:WVM196612 E262147:E262148 JA262147:JA262148 SW262147:SW262148 ACS262147:ACS262148 AMO262147:AMO262148 AWK262147:AWK262148 BGG262147:BGG262148 BQC262147:BQC262148 BZY262147:BZY262148 CJU262147:CJU262148 CTQ262147:CTQ262148 DDM262147:DDM262148 DNI262147:DNI262148 DXE262147:DXE262148 EHA262147:EHA262148 EQW262147:EQW262148 FAS262147:FAS262148 FKO262147:FKO262148 FUK262147:FUK262148 GEG262147:GEG262148 GOC262147:GOC262148 GXY262147:GXY262148 HHU262147:HHU262148 HRQ262147:HRQ262148 IBM262147:IBM262148 ILI262147:ILI262148 IVE262147:IVE262148 JFA262147:JFA262148 JOW262147:JOW262148 JYS262147:JYS262148 KIO262147:KIO262148 KSK262147:KSK262148 LCG262147:LCG262148 LMC262147:LMC262148 LVY262147:LVY262148 MFU262147:MFU262148 MPQ262147:MPQ262148 MZM262147:MZM262148 NJI262147:NJI262148 NTE262147:NTE262148 ODA262147:ODA262148 OMW262147:OMW262148 OWS262147:OWS262148 PGO262147:PGO262148 PQK262147:PQK262148 QAG262147:QAG262148 QKC262147:QKC262148 QTY262147:QTY262148 RDU262147:RDU262148 RNQ262147:RNQ262148 RXM262147:RXM262148 SHI262147:SHI262148 SRE262147:SRE262148 TBA262147:TBA262148 TKW262147:TKW262148 TUS262147:TUS262148 UEO262147:UEO262148 UOK262147:UOK262148 UYG262147:UYG262148 VIC262147:VIC262148 VRY262147:VRY262148 WBU262147:WBU262148 WLQ262147:WLQ262148 WVM262147:WVM262148 E327683:E327684 JA327683:JA327684 SW327683:SW327684 ACS327683:ACS327684 AMO327683:AMO327684 AWK327683:AWK327684 BGG327683:BGG327684 BQC327683:BQC327684 BZY327683:BZY327684 CJU327683:CJU327684 CTQ327683:CTQ327684 DDM327683:DDM327684 DNI327683:DNI327684 DXE327683:DXE327684 EHA327683:EHA327684 EQW327683:EQW327684 FAS327683:FAS327684 FKO327683:FKO327684 FUK327683:FUK327684 GEG327683:GEG327684 GOC327683:GOC327684 GXY327683:GXY327684 HHU327683:HHU327684 HRQ327683:HRQ327684 IBM327683:IBM327684 ILI327683:ILI327684 IVE327683:IVE327684 JFA327683:JFA327684 JOW327683:JOW327684 JYS327683:JYS327684 KIO327683:KIO327684 KSK327683:KSK327684 LCG327683:LCG327684 LMC327683:LMC327684 LVY327683:LVY327684 MFU327683:MFU327684 MPQ327683:MPQ327684 MZM327683:MZM327684 NJI327683:NJI327684 NTE327683:NTE327684 ODA327683:ODA327684 OMW327683:OMW327684 OWS327683:OWS327684 PGO327683:PGO327684 PQK327683:PQK327684 QAG327683:QAG327684 QKC327683:QKC327684 QTY327683:QTY327684 RDU327683:RDU327684 RNQ327683:RNQ327684 RXM327683:RXM327684 SHI327683:SHI327684 SRE327683:SRE327684 TBA327683:TBA327684 TKW327683:TKW327684 TUS327683:TUS327684 UEO327683:UEO327684 UOK327683:UOK327684 UYG327683:UYG327684 VIC327683:VIC327684 VRY327683:VRY327684 WBU327683:WBU327684 WLQ327683:WLQ327684 WVM327683:WVM327684 E393219:E393220 JA393219:JA393220 SW393219:SW393220 ACS393219:ACS393220 AMO393219:AMO393220 AWK393219:AWK393220 BGG393219:BGG393220 BQC393219:BQC393220 BZY393219:BZY393220 CJU393219:CJU393220 CTQ393219:CTQ393220 DDM393219:DDM393220 DNI393219:DNI393220 DXE393219:DXE393220 EHA393219:EHA393220 EQW393219:EQW393220 FAS393219:FAS393220 FKO393219:FKO393220 FUK393219:FUK393220 GEG393219:GEG393220 GOC393219:GOC393220 GXY393219:GXY393220 HHU393219:HHU393220 HRQ393219:HRQ393220 IBM393219:IBM393220 ILI393219:ILI393220 IVE393219:IVE393220 JFA393219:JFA393220 JOW393219:JOW393220 JYS393219:JYS393220 KIO393219:KIO393220 KSK393219:KSK393220 LCG393219:LCG393220 LMC393219:LMC393220 LVY393219:LVY393220 MFU393219:MFU393220 MPQ393219:MPQ393220 MZM393219:MZM393220 NJI393219:NJI393220 NTE393219:NTE393220 ODA393219:ODA393220 OMW393219:OMW393220 OWS393219:OWS393220 PGO393219:PGO393220 PQK393219:PQK393220 QAG393219:QAG393220 QKC393219:QKC393220 QTY393219:QTY393220 RDU393219:RDU393220 RNQ393219:RNQ393220 RXM393219:RXM393220 SHI393219:SHI393220 SRE393219:SRE393220 TBA393219:TBA393220 TKW393219:TKW393220 TUS393219:TUS393220 UEO393219:UEO393220 UOK393219:UOK393220 UYG393219:UYG393220 VIC393219:VIC393220 VRY393219:VRY393220 WBU393219:WBU393220 WLQ393219:WLQ393220 WVM393219:WVM393220 E458755:E458756 JA458755:JA458756 SW458755:SW458756 ACS458755:ACS458756 AMO458755:AMO458756 AWK458755:AWK458756 BGG458755:BGG458756 BQC458755:BQC458756 BZY458755:BZY458756 CJU458755:CJU458756 CTQ458755:CTQ458756 DDM458755:DDM458756 DNI458755:DNI458756 DXE458755:DXE458756 EHA458755:EHA458756 EQW458755:EQW458756 FAS458755:FAS458756 FKO458755:FKO458756 FUK458755:FUK458756 GEG458755:GEG458756 GOC458755:GOC458756 GXY458755:GXY458756 HHU458755:HHU458756 HRQ458755:HRQ458756 IBM458755:IBM458756 ILI458755:ILI458756 IVE458755:IVE458756 JFA458755:JFA458756 JOW458755:JOW458756 JYS458755:JYS458756 KIO458755:KIO458756 KSK458755:KSK458756 LCG458755:LCG458756 LMC458755:LMC458756 LVY458755:LVY458756 MFU458755:MFU458756 MPQ458755:MPQ458756 MZM458755:MZM458756 NJI458755:NJI458756 NTE458755:NTE458756 ODA458755:ODA458756 OMW458755:OMW458756 OWS458755:OWS458756 PGO458755:PGO458756 PQK458755:PQK458756 QAG458755:QAG458756 QKC458755:QKC458756 QTY458755:QTY458756 RDU458755:RDU458756 RNQ458755:RNQ458756 RXM458755:RXM458756 SHI458755:SHI458756 SRE458755:SRE458756 TBA458755:TBA458756 TKW458755:TKW458756 TUS458755:TUS458756 UEO458755:UEO458756 UOK458755:UOK458756 UYG458755:UYG458756 VIC458755:VIC458756 VRY458755:VRY458756 WBU458755:WBU458756 WLQ458755:WLQ458756 WVM458755:WVM458756 E524291:E524292 JA524291:JA524292 SW524291:SW524292 ACS524291:ACS524292 AMO524291:AMO524292 AWK524291:AWK524292 BGG524291:BGG524292 BQC524291:BQC524292 BZY524291:BZY524292 CJU524291:CJU524292 CTQ524291:CTQ524292 DDM524291:DDM524292 DNI524291:DNI524292 DXE524291:DXE524292 EHA524291:EHA524292 EQW524291:EQW524292 FAS524291:FAS524292 FKO524291:FKO524292 FUK524291:FUK524292 GEG524291:GEG524292 GOC524291:GOC524292 GXY524291:GXY524292 HHU524291:HHU524292 HRQ524291:HRQ524292 IBM524291:IBM524292 ILI524291:ILI524292 IVE524291:IVE524292 JFA524291:JFA524292 JOW524291:JOW524292 JYS524291:JYS524292 KIO524291:KIO524292 KSK524291:KSK524292 LCG524291:LCG524292 LMC524291:LMC524292 LVY524291:LVY524292 MFU524291:MFU524292 MPQ524291:MPQ524292 MZM524291:MZM524292 NJI524291:NJI524292 NTE524291:NTE524292 ODA524291:ODA524292 OMW524291:OMW524292 OWS524291:OWS524292 PGO524291:PGO524292 PQK524291:PQK524292 QAG524291:QAG524292 QKC524291:QKC524292 QTY524291:QTY524292 RDU524291:RDU524292 RNQ524291:RNQ524292 RXM524291:RXM524292 SHI524291:SHI524292 SRE524291:SRE524292 TBA524291:TBA524292 TKW524291:TKW524292 TUS524291:TUS524292 UEO524291:UEO524292 UOK524291:UOK524292 UYG524291:UYG524292 VIC524291:VIC524292 VRY524291:VRY524292 WBU524291:WBU524292 WLQ524291:WLQ524292 WVM524291:WVM524292 E589827:E589828 JA589827:JA589828 SW589827:SW589828 ACS589827:ACS589828 AMO589827:AMO589828 AWK589827:AWK589828 BGG589827:BGG589828 BQC589827:BQC589828 BZY589827:BZY589828 CJU589827:CJU589828 CTQ589827:CTQ589828 DDM589827:DDM589828 DNI589827:DNI589828 DXE589827:DXE589828 EHA589827:EHA589828 EQW589827:EQW589828 FAS589827:FAS589828 FKO589827:FKO589828 FUK589827:FUK589828 GEG589827:GEG589828 GOC589827:GOC589828 GXY589827:GXY589828 HHU589827:HHU589828 HRQ589827:HRQ589828 IBM589827:IBM589828 ILI589827:ILI589828 IVE589827:IVE589828 JFA589827:JFA589828 JOW589827:JOW589828 JYS589827:JYS589828 KIO589827:KIO589828 KSK589827:KSK589828 LCG589827:LCG589828 LMC589827:LMC589828 LVY589827:LVY589828 MFU589827:MFU589828 MPQ589827:MPQ589828 MZM589827:MZM589828 NJI589827:NJI589828 NTE589827:NTE589828 ODA589827:ODA589828 OMW589827:OMW589828 OWS589827:OWS589828 PGO589827:PGO589828 PQK589827:PQK589828 QAG589827:QAG589828 QKC589827:QKC589828 QTY589827:QTY589828 RDU589827:RDU589828 RNQ589827:RNQ589828 RXM589827:RXM589828 SHI589827:SHI589828 SRE589827:SRE589828 TBA589827:TBA589828 TKW589827:TKW589828 TUS589827:TUS589828 UEO589827:UEO589828 UOK589827:UOK589828 UYG589827:UYG589828 VIC589827:VIC589828 VRY589827:VRY589828 WBU589827:WBU589828 WLQ589827:WLQ589828 WVM589827:WVM589828 E655363:E655364 JA655363:JA655364 SW655363:SW655364 ACS655363:ACS655364 AMO655363:AMO655364 AWK655363:AWK655364 BGG655363:BGG655364 BQC655363:BQC655364 BZY655363:BZY655364 CJU655363:CJU655364 CTQ655363:CTQ655364 DDM655363:DDM655364 DNI655363:DNI655364 DXE655363:DXE655364 EHA655363:EHA655364 EQW655363:EQW655364 FAS655363:FAS655364 FKO655363:FKO655364 FUK655363:FUK655364 GEG655363:GEG655364 GOC655363:GOC655364 GXY655363:GXY655364 HHU655363:HHU655364 HRQ655363:HRQ655364 IBM655363:IBM655364 ILI655363:ILI655364 IVE655363:IVE655364 JFA655363:JFA655364 JOW655363:JOW655364 JYS655363:JYS655364 KIO655363:KIO655364 KSK655363:KSK655364 LCG655363:LCG655364 LMC655363:LMC655364 LVY655363:LVY655364 MFU655363:MFU655364 MPQ655363:MPQ655364 MZM655363:MZM655364 NJI655363:NJI655364 NTE655363:NTE655364 ODA655363:ODA655364 OMW655363:OMW655364 OWS655363:OWS655364 PGO655363:PGO655364 PQK655363:PQK655364 QAG655363:QAG655364 QKC655363:QKC655364 QTY655363:QTY655364 RDU655363:RDU655364 RNQ655363:RNQ655364 RXM655363:RXM655364 SHI655363:SHI655364 SRE655363:SRE655364 TBA655363:TBA655364 TKW655363:TKW655364 TUS655363:TUS655364 UEO655363:UEO655364 UOK655363:UOK655364 UYG655363:UYG655364 VIC655363:VIC655364 VRY655363:VRY655364 WBU655363:WBU655364 WLQ655363:WLQ655364 WVM655363:WVM655364 E720899:E720900 JA720899:JA720900 SW720899:SW720900 ACS720899:ACS720900 AMO720899:AMO720900 AWK720899:AWK720900 BGG720899:BGG720900 BQC720899:BQC720900 BZY720899:BZY720900 CJU720899:CJU720900 CTQ720899:CTQ720900 DDM720899:DDM720900 DNI720899:DNI720900 DXE720899:DXE720900 EHA720899:EHA720900 EQW720899:EQW720900 FAS720899:FAS720900 FKO720899:FKO720900 FUK720899:FUK720900 GEG720899:GEG720900 GOC720899:GOC720900 GXY720899:GXY720900 HHU720899:HHU720900 HRQ720899:HRQ720900 IBM720899:IBM720900 ILI720899:ILI720900 IVE720899:IVE720900 JFA720899:JFA720900 JOW720899:JOW720900 JYS720899:JYS720900 KIO720899:KIO720900 KSK720899:KSK720900 LCG720899:LCG720900 LMC720899:LMC720900 LVY720899:LVY720900 MFU720899:MFU720900 MPQ720899:MPQ720900 MZM720899:MZM720900 NJI720899:NJI720900 NTE720899:NTE720900 ODA720899:ODA720900 OMW720899:OMW720900 OWS720899:OWS720900 PGO720899:PGO720900 PQK720899:PQK720900 QAG720899:QAG720900 QKC720899:QKC720900 QTY720899:QTY720900 RDU720899:RDU720900 RNQ720899:RNQ720900 RXM720899:RXM720900 SHI720899:SHI720900 SRE720899:SRE720900 TBA720899:TBA720900 TKW720899:TKW720900 TUS720899:TUS720900 UEO720899:UEO720900 UOK720899:UOK720900 UYG720899:UYG720900 VIC720899:VIC720900 VRY720899:VRY720900 WBU720899:WBU720900 WLQ720899:WLQ720900 WVM720899:WVM720900 E786435:E786436 JA786435:JA786436 SW786435:SW786436 ACS786435:ACS786436 AMO786435:AMO786436 AWK786435:AWK786436 BGG786435:BGG786436 BQC786435:BQC786436 BZY786435:BZY786436 CJU786435:CJU786436 CTQ786435:CTQ786436 DDM786435:DDM786436 DNI786435:DNI786436 DXE786435:DXE786436 EHA786435:EHA786436 EQW786435:EQW786436 FAS786435:FAS786436 FKO786435:FKO786436 FUK786435:FUK786436 GEG786435:GEG786436 GOC786435:GOC786436 GXY786435:GXY786436 HHU786435:HHU786436 HRQ786435:HRQ786436 IBM786435:IBM786436 ILI786435:ILI786436 IVE786435:IVE786436 JFA786435:JFA786436 JOW786435:JOW786436 JYS786435:JYS786436 KIO786435:KIO786436 KSK786435:KSK786436 LCG786435:LCG786436 LMC786435:LMC786436 LVY786435:LVY786436 MFU786435:MFU786436 MPQ786435:MPQ786436 MZM786435:MZM786436 NJI786435:NJI786436 NTE786435:NTE786436 ODA786435:ODA786436 OMW786435:OMW786436 OWS786435:OWS786436 PGO786435:PGO786436 PQK786435:PQK786436 QAG786435:QAG786436 QKC786435:QKC786436 QTY786435:QTY786436 RDU786435:RDU786436 RNQ786435:RNQ786436 RXM786435:RXM786436 SHI786435:SHI786436 SRE786435:SRE786436 TBA786435:TBA786436 TKW786435:TKW786436 TUS786435:TUS786436 UEO786435:UEO786436 UOK786435:UOK786436 UYG786435:UYG786436 VIC786435:VIC786436 VRY786435:VRY786436 WBU786435:WBU786436 WLQ786435:WLQ786436 WVM786435:WVM786436 E851971:E851972 JA851971:JA851972 SW851971:SW851972 ACS851971:ACS851972 AMO851971:AMO851972 AWK851971:AWK851972 BGG851971:BGG851972 BQC851971:BQC851972 BZY851971:BZY851972 CJU851971:CJU851972 CTQ851971:CTQ851972 DDM851971:DDM851972 DNI851971:DNI851972 DXE851971:DXE851972 EHA851971:EHA851972 EQW851971:EQW851972 FAS851971:FAS851972 FKO851971:FKO851972 FUK851971:FUK851972 GEG851971:GEG851972 GOC851971:GOC851972 GXY851971:GXY851972 HHU851971:HHU851972 HRQ851971:HRQ851972 IBM851971:IBM851972 ILI851971:ILI851972 IVE851971:IVE851972 JFA851971:JFA851972 JOW851971:JOW851972 JYS851971:JYS851972 KIO851971:KIO851972 KSK851971:KSK851972 LCG851971:LCG851972 LMC851971:LMC851972 LVY851971:LVY851972 MFU851971:MFU851972 MPQ851971:MPQ851972 MZM851971:MZM851972 NJI851971:NJI851972 NTE851971:NTE851972 ODA851971:ODA851972 OMW851971:OMW851972 OWS851971:OWS851972 PGO851971:PGO851972 PQK851971:PQK851972 QAG851971:QAG851972 QKC851971:QKC851972 QTY851971:QTY851972 RDU851971:RDU851972 RNQ851971:RNQ851972 RXM851971:RXM851972 SHI851971:SHI851972 SRE851971:SRE851972 TBA851971:TBA851972 TKW851971:TKW851972 TUS851971:TUS851972 UEO851971:UEO851972 UOK851971:UOK851972 UYG851971:UYG851972 VIC851971:VIC851972 VRY851971:VRY851972 WBU851971:WBU851972 WLQ851971:WLQ851972 WVM851971:WVM851972 E917507:E917508 JA917507:JA917508 SW917507:SW917508 ACS917507:ACS917508 AMO917507:AMO917508 AWK917507:AWK917508 BGG917507:BGG917508 BQC917507:BQC917508 BZY917507:BZY917508 CJU917507:CJU917508 CTQ917507:CTQ917508 DDM917507:DDM917508 DNI917507:DNI917508 DXE917507:DXE917508 EHA917507:EHA917508 EQW917507:EQW917508 FAS917507:FAS917508 FKO917507:FKO917508 FUK917507:FUK917508 GEG917507:GEG917508 GOC917507:GOC917508 GXY917507:GXY917508 HHU917507:HHU917508 HRQ917507:HRQ917508 IBM917507:IBM917508 ILI917507:ILI917508 IVE917507:IVE917508 JFA917507:JFA917508 JOW917507:JOW917508 JYS917507:JYS917508 KIO917507:KIO917508 KSK917507:KSK917508 LCG917507:LCG917508 LMC917507:LMC917508 LVY917507:LVY917508 MFU917507:MFU917508 MPQ917507:MPQ917508 MZM917507:MZM917508 NJI917507:NJI917508 NTE917507:NTE917508 ODA917507:ODA917508 OMW917507:OMW917508 OWS917507:OWS917508 PGO917507:PGO917508 PQK917507:PQK917508 QAG917507:QAG917508 QKC917507:QKC917508 QTY917507:QTY917508 RDU917507:RDU917508 RNQ917507:RNQ917508 RXM917507:RXM917508 SHI917507:SHI917508 SRE917507:SRE917508 TBA917507:TBA917508 TKW917507:TKW917508 TUS917507:TUS917508 UEO917507:UEO917508 UOK917507:UOK917508 UYG917507:UYG917508 VIC917507:VIC917508 VRY917507:VRY917508 WBU917507:WBU917508 WLQ917507:WLQ917508 WVM917507:WVM917508 E983043:E983044 JA983043:JA983044 SW983043:SW983044 ACS983043:ACS983044 AMO983043:AMO983044 AWK983043:AWK983044 BGG983043:BGG983044 BQC983043:BQC983044 BZY983043:BZY983044 CJU983043:CJU983044 CTQ983043:CTQ983044 DDM983043:DDM983044 DNI983043:DNI983044 DXE983043:DXE983044 EHA983043:EHA983044 EQW983043:EQW983044 FAS983043:FAS983044 FKO983043:FKO983044 FUK983043:FUK983044 GEG983043:GEG983044 GOC983043:GOC983044 GXY983043:GXY983044 HHU983043:HHU983044 HRQ983043:HRQ983044 IBM983043:IBM983044 ILI983043:ILI983044 IVE983043:IVE983044 JFA983043:JFA983044 JOW983043:JOW983044 JYS983043:JYS983044 KIO983043:KIO983044 KSK983043:KSK983044 LCG983043:LCG983044 LMC983043:LMC983044 LVY983043:LVY983044 MFU983043:MFU983044 MPQ983043:MPQ983044 MZM983043:MZM983044 NJI983043:NJI983044 NTE983043:NTE983044 ODA983043:ODA983044 OMW983043:OMW983044 OWS983043:OWS983044 PGO983043:PGO983044 PQK983043:PQK983044 QAG983043:QAG983044 QKC983043:QKC983044 QTY983043:QTY983044 RDU983043:RDU983044 RNQ983043:RNQ983044 RXM983043:RXM983044 SHI983043:SHI983044 SRE983043:SRE983044 TBA983043:TBA983044 TKW983043:TKW983044 TUS983043:TUS983044 UEO983043:UEO983044 UOK983043:UOK983044 UYG983043:UYG983044 VIC983043:VIC983044 VRY983043:VRY983044 WBU983043:WBU983044 WLQ983043:WLQ983044 WVM983043:WVM983044">
      <formula1>-9.99999999999999E+23</formula1>
      <formula2>9.99999999999999E+23</formula2>
    </dataValidation>
    <dataValidation type="whole" allowBlank="1" showInputMessage="1" showErrorMessage="1" error="Значение должно быть целым положительным числом" sqref="E20:F20 JA20:JB20 SW20:SX20 ACS20:ACT20 AMO20:AMP20 AWK20:AWL20 BGG20:BGH20 BQC20:BQD20 BZY20:BZZ20 CJU20:CJV20 CTQ20:CTR20 DDM20:DDN20 DNI20:DNJ20 DXE20:DXF20 EHA20:EHB20 EQW20:EQX20 FAS20:FAT20 FKO20:FKP20 FUK20:FUL20 GEG20:GEH20 GOC20:GOD20 GXY20:GXZ20 HHU20:HHV20 HRQ20:HRR20 IBM20:IBN20 ILI20:ILJ20 IVE20:IVF20 JFA20:JFB20 JOW20:JOX20 JYS20:JYT20 KIO20:KIP20 KSK20:KSL20 LCG20:LCH20 LMC20:LMD20 LVY20:LVZ20 MFU20:MFV20 MPQ20:MPR20 MZM20:MZN20 NJI20:NJJ20 NTE20:NTF20 ODA20:ODB20 OMW20:OMX20 OWS20:OWT20 PGO20:PGP20 PQK20:PQL20 QAG20:QAH20 QKC20:QKD20 QTY20:QTZ20 RDU20:RDV20 RNQ20:RNR20 RXM20:RXN20 SHI20:SHJ20 SRE20:SRF20 TBA20:TBB20 TKW20:TKX20 TUS20:TUT20 UEO20:UEP20 UOK20:UOL20 UYG20:UYH20 VIC20:VID20 VRY20:VRZ20 WBU20:WBV20 WLQ20:WLR20 WVM20:WVN20 E65556:F65556 JA65556:JB65556 SW65556:SX65556 ACS65556:ACT65556 AMO65556:AMP65556 AWK65556:AWL65556 BGG65556:BGH65556 BQC65556:BQD65556 BZY65556:BZZ65556 CJU65556:CJV65556 CTQ65556:CTR65556 DDM65556:DDN65556 DNI65556:DNJ65556 DXE65556:DXF65556 EHA65556:EHB65556 EQW65556:EQX65556 FAS65556:FAT65556 FKO65556:FKP65556 FUK65556:FUL65556 GEG65556:GEH65556 GOC65556:GOD65556 GXY65556:GXZ65556 HHU65556:HHV65556 HRQ65556:HRR65556 IBM65556:IBN65556 ILI65556:ILJ65556 IVE65556:IVF65556 JFA65556:JFB65556 JOW65556:JOX65556 JYS65556:JYT65556 KIO65556:KIP65556 KSK65556:KSL65556 LCG65556:LCH65556 LMC65556:LMD65556 LVY65556:LVZ65556 MFU65556:MFV65556 MPQ65556:MPR65556 MZM65556:MZN65556 NJI65556:NJJ65556 NTE65556:NTF65556 ODA65556:ODB65556 OMW65556:OMX65556 OWS65556:OWT65556 PGO65556:PGP65556 PQK65556:PQL65556 QAG65556:QAH65556 QKC65556:QKD65556 QTY65556:QTZ65556 RDU65556:RDV65556 RNQ65556:RNR65556 RXM65556:RXN65556 SHI65556:SHJ65556 SRE65556:SRF65556 TBA65556:TBB65556 TKW65556:TKX65556 TUS65556:TUT65556 UEO65556:UEP65556 UOK65556:UOL65556 UYG65556:UYH65556 VIC65556:VID65556 VRY65556:VRZ65556 WBU65556:WBV65556 WLQ65556:WLR65556 WVM65556:WVN65556 E131092:F131092 JA131092:JB131092 SW131092:SX131092 ACS131092:ACT131092 AMO131092:AMP131092 AWK131092:AWL131092 BGG131092:BGH131092 BQC131092:BQD131092 BZY131092:BZZ131092 CJU131092:CJV131092 CTQ131092:CTR131092 DDM131092:DDN131092 DNI131092:DNJ131092 DXE131092:DXF131092 EHA131092:EHB131092 EQW131092:EQX131092 FAS131092:FAT131092 FKO131092:FKP131092 FUK131092:FUL131092 GEG131092:GEH131092 GOC131092:GOD131092 GXY131092:GXZ131092 HHU131092:HHV131092 HRQ131092:HRR131092 IBM131092:IBN131092 ILI131092:ILJ131092 IVE131092:IVF131092 JFA131092:JFB131092 JOW131092:JOX131092 JYS131092:JYT131092 KIO131092:KIP131092 KSK131092:KSL131092 LCG131092:LCH131092 LMC131092:LMD131092 LVY131092:LVZ131092 MFU131092:MFV131092 MPQ131092:MPR131092 MZM131092:MZN131092 NJI131092:NJJ131092 NTE131092:NTF131092 ODA131092:ODB131092 OMW131092:OMX131092 OWS131092:OWT131092 PGO131092:PGP131092 PQK131092:PQL131092 QAG131092:QAH131092 QKC131092:QKD131092 QTY131092:QTZ131092 RDU131092:RDV131092 RNQ131092:RNR131092 RXM131092:RXN131092 SHI131092:SHJ131092 SRE131092:SRF131092 TBA131092:TBB131092 TKW131092:TKX131092 TUS131092:TUT131092 UEO131092:UEP131092 UOK131092:UOL131092 UYG131092:UYH131092 VIC131092:VID131092 VRY131092:VRZ131092 WBU131092:WBV131092 WLQ131092:WLR131092 WVM131092:WVN131092 E196628:F196628 JA196628:JB196628 SW196628:SX196628 ACS196628:ACT196628 AMO196628:AMP196628 AWK196628:AWL196628 BGG196628:BGH196628 BQC196628:BQD196628 BZY196628:BZZ196628 CJU196628:CJV196628 CTQ196628:CTR196628 DDM196628:DDN196628 DNI196628:DNJ196628 DXE196628:DXF196628 EHA196628:EHB196628 EQW196628:EQX196628 FAS196628:FAT196628 FKO196628:FKP196628 FUK196628:FUL196628 GEG196628:GEH196628 GOC196628:GOD196628 GXY196628:GXZ196628 HHU196628:HHV196628 HRQ196628:HRR196628 IBM196628:IBN196628 ILI196628:ILJ196628 IVE196628:IVF196628 JFA196628:JFB196628 JOW196628:JOX196628 JYS196628:JYT196628 KIO196628:KIP196628 KSK196628:KSL196628 LCG196628:LCH196628 LMC196628:LMD196628 LVY196628:LVZ196628 MFU196628:MFV196628 MPQ196628:MPR196628 MZM196628:MZN196628 NJI196628:NJJ196628 NTE196628:NTF196628 ODA196628:ODB196628 OMW196628:OMX196628 OWS196628:OWT196628 PGO196628:PGP196628 PQK196628:PQL196628 QAG196628:QAH196628 QKC196628:QKD196628 QTY196628:QTZ196628 RDU196628:RDV196628 RNQ196628:RNR196628 RXM196628:RXN196628 SHI196628:SHJ196628 SRE196628:SRF196628 TBA196628:TBB196628 TKW196628:TKX196628 TUS196628:TUT196628 UEO196628:UEP196628 UOK196628:UOL196628 UYG196628:UYH196628 VIC196628:VID196628 VRY196628:VRZ196628 WBU196628:WBV196628 WLQ196628:WLR196628 WVM196628:WVN196628 E262164:F262164 JA262164:JB262164 SW262164:SX262164 ACS262164:ACT262164 AMO262164:AMP262164 AWK262164:AWL262164 BGG262164:BGH262164 BQC262164:BQD262164 BZY262164:BZZ262164 CJU262164:CJV262164 CTQ262164:CTR262164 DDM262164:DDN262164 DNI262164:DNJ262164 DXE262164:DXF262164 EHA262164:EHB262164 EQW262164:EQX262164 FAS262164:FAT262164 FKO262164:FKP262164 FUK262164:FUL262164 GEG262164:GEH262164 GOC262164:GOD262164 GXY262164:GXZ262164 HHU262164:HHV262164 HRQ262164:HRR262164 IBM262164:IBN262164 ILI262164:ILJ262164 IVE262164:IVF262164 JFA262164:JFB262164 JOW262164:JOX262164 JYS262164:JYT262164 KIO262164:KIP262164 KSK262164:KSL262164 LCG262164:LCH262164 LMC262164:LMD262164 LVY262164:LVZ262164 MFU262164:MFV262164 MPQ262164:MPR262164 MZM262164:MZN262164 NJI262164:NJJ262164 NTE262164:NTF262164 ODA262164:ODB262164 OMW262164:OMX262164 OWS262164:OWT262164 PGO262164:PGP262164 PQK262164:PQL262164 QAG262164:QAH262164 QKC262164:QKD262164 QTY262164:QTZ262164 RDU262164:RDV262164 RNQ262164:RNR262164 RXM262164:RXN262164 SHI262164:SHJ262164 SRE262164:SRF262164 TBA262164:TBB262164 TKW262164:TKX262164 TUS262164:TUT262164 UEO262164:UEP262164 UOK262164:UOL262164 UYG262164:UYH262164 VIC262164:VID262164 VRY262164:VRZ262164 WBU262164:WBV262164 WLQ262164:WLR262164 WVM262164:WVN262164 E327700:F327700 JA327700:JB327700 SW327700:SX327700 ACS327700:ACT327700 AMO327700:AMP327700 AWK327700:AWL327700 BGG327700:BGH327700 BQC327700:BQD327700 BZY327700:BZZ327700 CJU327700:CJV327700 CTQ327700:CTR327700 DDM327700:DDN327700 DNI327700:DNJ327700 DXE327700:DXF327700 EHA327700:EHB327700 EQW327700:EQX327700 FAS327700:FAT327700 FKO327700:FKP327700 FUK327700:FUL327700 GEG327700:GEH327700 GOC327700:GOD327700 GXY327700:GXZ327700 HHU327700:HHV327700 HRQ327700:HRR327700 IBM327700:IBN327700 ILI327700:ILJ327700 IVE327700:IVF327700 JFA327700:JFB327700 JOW327700:JOX327700 JYS327700:JYT327700 KIO327700:KIP327700 KSK327700:KSL327700 LCG327700:LCH327700 LMC327700:LMD327700 LVY327700:LVZ327700 MFU327700:MFV327700 MPQ327700:MPR327700 MZM327700:MZN327700 NJI327700:NJJ327700 NTE327700:NTF327700 ODA327700:ODB327700 OMW327700:OMX327700 OWS327700:OWT327700 PGO327700:PGP327700 PQK327700:PQL327700 QAG327700:QAH327700 QKC327700:QKD327700 QTY327700:QTZ327700 RDU327700:RDV327700 RNQ327700:RNR327700 RXM327700:RXN327700 SHI327700:SHJ327700 SRE327700:SRF327700 TBA327700:TBB327700 TKW327700:TKX327700 TUS327700:TUT327700 UEO327700:UEP327700 UOK327700:UOL327700 UYG327700:UYH327700 VIC327700:VID327700 VRY327700:VRZ327700 WBU327700:WBV327700 WLQ327700:WLR327700 WVM327700:WVN327700 E393236:F393236 JA393236:JB393236 SW393236:SX393236 ACS393236:ACT393236 AMO393236:AMP393236 AWK393236:AWL393236 BGG393236:BGH393236 BQC393236:BQD393236 BZY393236:BZZ393236 CJU393236:CJV393236 CTQ393236:CTR393236 DDM393236:DDN393236 DNI393236:DNJ393236 DXE393236:DXF393236 EHA393236:EHB393236 EQW393236:EQX393236 FAS393236:FAT393236 FKO393236:FKP393236 FUK393236:FUL393236 GEG393236:GEH393236 GOC393236:GOD393236 GXY393236:GXZ393236 HHU393236:HHV393236 HRQ393236:HRR393236 IBM393236:IBN393236 ILI393236:ILJ393236 IVE393236:IVF393236 JFA393236:JFB393236 JOW393236:JOX393236 JYS393236:JYT393236 KIO393236:KIP393236 KSK393236:KSL393236 LCG393236:LCH393236 LMC393236:LMD393236 LVY393236:LVZ393236 MFU393236:MFV393236 MPQ393236:MPR393236 MZM393236:MZN393236 NJI393236:NJJ393236 NTE393236:NTF393236 ODA393236:ODB393236 OMW393236:OMX393236 OWS393236:OWT393236 PGO393236:PGP393236 PQK393236:PQL393236 QAG393236:QAH393236 QKC393236:QKD393236 QTY393236:QTZ393236 RDU393236:RDV393236 RNQ393236:RNR393236 RXM393236:RXN393236 SHI393236:SHJ393236 SRE393236:SRF393236 TBA393236:TBB393236 TKW393236:TKX393236 TUS393236:TUT393236 UEO393236:UEP393236 UOK393236:UOL393236 UYG393236:UYH393236 VIC393236:VID393236 VRY393236:VRZ393236 WBU393236:WBV393236 WLQ393236:WLR393236 WVM393236:WVN393236 E458772:F458772 JA458772:JB458772 SW458772:SX458772 ACS458772:ACT458772 AMO458772:AMP458772 AWK458772:AWL458772 BGG458772:BGH458772 BQC458772:BQD458772 BZY458772:BZZ458772 CJU458772:CJV458772 CTQ458772:CTR458772 DDM458772:DDN458772 DNI458772:DNJ458772 DXE458772:DXF458772 EHA458772:EHB458772 EQW458772:EQX458772 FAS458772:FAT458772 FKO458772:FKP458772 FUK458772:FUL458772 GEG458772:GEH458772 GOC458772:GOD458772 GXY458772:GXZ458772 HHU458772:HHV458772 HRQ458772:HRR458772 IBM458772:IBN458772 ILI458772:ILJ458772 IVE458772:IVF458772 JFA458772:JFB458772 JOW458772:JOX458772 JYS458772:JYT458772 KIO458772:KIP458772 KSK458772:KSL458772 LCG458772:LCH458772 LMC458772:LMD458772 LVY458772:LVZ458772 MFU458772:MFV458772 MPQ458772:MPR458772 MZM458772:MZN458772 NJI458772:NJJ458772 NTE458772:NTF458772 ODA458772:ODB458772 OMW458772:OMX458772 OWS458772:OWT458772 PGO458772:PGP458772 PQK458772:PQL458772 QAG458772:QAH458772 QKC458772:QKD458772 QTY458772:QTZ458772 RDU458772:RDV458772 RNQ458772:RNR458772 RXM458772:RXN458772 SHI458772:SHJ458772 SRE458772:SRF458772 TBA458772:TBB458772 TKW458772:TKX458772 TUS458772:TUT458772 UEO458772:UEP458772 UOK458772:UOL458772 UYG458772:UYH458772 VIC458772:VID458772 VRY458772:VRZ458772 WBU458772:WBV458772 WLQ458772:WLR458772 WVM458772:WVN458772 E524308:F524308 JA524308:JB524308 SW524308:SX524308 ACS524308:ACT524308 AMO524308:AMP524308 AWK524308:AWL524308 BGG524308:BGH524308 BQC524308:BQD524308 BZY524308:BZZ524308 CJU524308:CJV524308 CTQ524308:CTR524308 DDM524308:DDN524308 DNI524308:DNJ524308 DXE524308:DXF524308 EHA524308:EHB524308 EQW524308:EQX524308 FAS524308:FAT524308 FKO524308:FKP524308 FUK524308:FUL524308 GEG524308:GEH524308 GOC524308:GOD524308 GXY524308:GXZ524308 HHU524308:HHV524308 HRQ524308:HRR524308 IBM524308:IBN524308 ILI524308:ILJ524308 IVE524308:IVF524308 JFA524308:JFB524308 JOW524308:JOX524308 JYS524308:JYT524308 KIO524308:KIP524308 KSK524308:KSL524308 LCG524308:LCH524308 LMC524308:LMD524308 LVY524308:LVZ524308 MFU524308:MFV524308 MPQ524308:MPR524308 MZM524308:MZN524308 NJI524308:NJJ524308 NTE524308:NTF524308 ODA524308:ODB524308 OMW524308:OMX524308 OWS524308:OWT524308 PGO524308:PGP524308 PQK524308:PQL524308 QAG524308:QAH524308 QKC524308:QKD524308 QTY524308:QTZ524308 RDU524308:RDV524308 RNQ524308:RNR524308 RXM524308:RXN524308 SHI524308:SHJ524308 SRE524308:SRF524308 TBA524308:TBB524308 TKW524308:TKX524308 TUS524308:TUT524308 UEO524308:UEP524308 UOK524308:UOL524308 UYG524308:UYH524308 VIC524308:VID524308 VRY524308:VRZ524308 WBU524308:WBV524308 WLQ524308:WLR524308 WVM524308:WVN524308 E589844:F589844 JA589844:JB589844 SW589844:SX589844 ACS589844:ACT589844 AMO589844:AMP589844 AWK589844:AWL589844 BGG589844:BGH589844 BQC589844:BQD589844 BZY589844:BZZ589844 CJU589844:CJV589844 CTQ589844:CTR589844 DDM589844:DDN589844 DNI589844:DNJ589844 DXE589844:DXF589844 EHA589844:EHB589844 EQW589844:EQX589844 FAS589844:FAT589844 FKO589844:FKP589844 FUK589844:FUL589844 GEG589844:GEH589844 GOC589844:GOD589844 GXY589844:GXZ589844 HHU589844:HHV589844 HRQ589844:HRR589844 IBM589844:IBN589844 ILI589844:ILJ589844 IVE589844:IVF589844 JFA589844:JFB589844 JOW589844:JOX589844 JYS589844:JYT589844 KIO589844:KIP589844 KSK589844:KSL589844 LCG589844:LCH589844 LMC589844:LMD589844 LVY589844:LVZ589844 MFU589844:MFV589844 MPQ589844:MPR589844 MZM589844:MZN589844 NJI589844:NJJ589844 NTE589844:NTF589844 ODA589844:ODB589844 OMW589844:OMX589844 OWS589844:OWT589844 PGO589844:PGP589844 PQK589844:PQL589844 QAG589844:QAH589844 QKC589844:QKD589844 QTY589844:QTZ589844 RDU589844:RDV589844 RNQ589844:RNR589844 RXM589844:RXN589844 SHI589844:SHJ589844 SRE589844:SRF589844 TBA589844:TBB589844 TKW589844:TKX589844 TUS589844:TUT589844 UEO589844:UEP589844 UOK589844:UOL589844 UYG589844:UYH589844 VIC589844:VID589844 VRY589844:VRZ589844 WBU589844:WBV589844 WLQ589844:WLR589844 WVM589844:WVN589844 E655380:F655380 JA655380:JB655380 SW655380:SX655380 ACS655380:ACT655380 AMO655380:AMP655380 AWK655380:AWL655380 BGG655380:BGH655380 BQC655380:BQD655380 BZY655380:BZZ655380 CJU655380:CJV655380 CTQ655380:CTR655380 DDM655380:DDN655380 DNI655380:DNJ655380 DXE655380:DXF655380 EHA655380:EHB655380 EQW655380:EQX655380 FAS655380:FAT655380 FKO655380:FKP655380 FUK655380:FUL655380 GEG655380:GEH655380 GOC655380:GOD655380 GXY655380:GXZ655380 HHU655380:HHV655380 HRQ655380:HRR655380 IBM655380:IBN655380 ILI655380:ILJ655380 IVE655380:IVF655380 JFA655380:JFB655380 JOW655380:JOX655380 JYS655380:JYT655380 KIO655380:KIP655380 KSK655380:KSL655380 LCG655380:LCH655380 LMC655380:LMD655380 LVY655380:LVZ655380 MFU655380:MFV655380 MPQ655380:MPR655380 MZM655380:MZN655380 NJI655380:NJJ655380 NTE655380:NTF655380 ODA655380:ODB655380 OMW655380:OMX655380 OWS655380:OWT655380 PGO655380:PGP655380 PQK655380:PQL655380 QAG655380:QAH655380 QKC655380:QKD655380 QTY655380:QTZ655380 RDU655380:RDV655380 RNQ655380:RNR655380 RXM655380:RXN655380 SHI655380:SHJ655380 SRE655380:SRF655380 TBA655380:TBB655380 TKW655380:TKX655380 TUS655380:TUT655380 UEO655380:UEP655380 UOK655380:UOL655380 UYG655380:UYH655380 VIC655380:VID655380 VRY655380:VRZ655380 WBU655380:WBV655380 WLQ655380:WLR655380 WVM655380:WVN655380 E720916:F720916 JA720916:JB720916 SW720916:SX720916 ACS720916:ACT720916 AMO720916:AMP720916 AWK720916:AWL720916 BGG720916:BGH720916 BQC720916:BQD720916 BZY720916:BZZ720916 CJU720916:CJV720916 CTQ720916:CTR720916 DDM720916:DDN720916 DNI720916:DNJ720916 DXE720916:DXF720916 EHA720916:EHB720916 EQW720916:EQX720916 FAS720916:FAT720916 FKO720916:FKP720916 FUK720916:FUL720916 GEG720916:GEH720916 GOC720916:GOD720916 GXY720916:GXZ720916 HHU720916:HHV720916 HRQ720916:HRR720916 IBM720916:IBN720916 ILI720916:ILJ720916 IVE720916:IVF720916 JFA720916:JFB720916 JOW720916:JOX720916 JYS720916:JYT720916 KIO720916:KIP720916 KSK720916:KSL720916 LCG720916:LCH720916 LMC720916:LMD720916 LVY720916:LVZ720916 MFU720916:MFV720916 MPQ720916:MPR720916 MZM720916:MZN720916 NJI720916:NJJ720916 NTE720916:NTF720916 ODA720916:ODB720916 OMW720916:OMX720916 OWS720916:OWT720916 PGO720916:PGP720916 PQK720916:PQL720916 QAG720916:QAH720916 QKC720916:QKD720916 QTY720916:QTZ720916 RDU720916:RDV720916 RNQ720916:RNR720916 RXM720916:RXN720916 SHI720916:SHJ720916 SRE720916:SRF720916 TBA720916:TBB720916 TKW720916:TKX720916 TUS720916:TUT720916 UEO720916:UEP720916 UOK720916:UOL720916 UYG720916:UYH720916 VIC720916:VID720916 VRY720916:VRZ720916 WBU720916:WBV720916 WLQ720916:WLR720916 WVM720916:WVN720916 E786452:F786452 JA786452:JB786452 SW786452:SX786452 ACS786452:ACT786452 AMO786452:AMP786452 AWK786452:AWL786452 BGG786452:BGH786452 BQC786452:BQD786452 BZY786452:BZZ786452 CJU786452:CJV786452 CTQ786452:CTR786452 DDM786452:DDN786452 DNI786452:DNJ786452 DXE786452:DXF786452 EHA786452:EHB786452 EQW786452:EQX786452 FAS786452:FAT786452 FKO786452:FKP786452 FUK786452:FUL786452 GEG786452:GEH786452 GOC786452:GOD786452 GXY786452:GXZ786452 HHU786452:HHV786452 HRQ786452:HRR786452 IBM786452:IBN786452 ILI786452:ILJ786452 IVE786452:IVF786452 JFA786452:JFB786452 JOW786452:JOX786452 JYS786452:JYT786452 KIO786452:KIP786452 KSK786452:KSL786452 LCG786452:LCH786452 LMC786452:LMD786452 LVY786452:LVZ786452 MFU786452:MFV786452 MPQ786452:MPR786452 MZM786452:MZN786452 NJI786452:NJJ786452 NTE786452:NTF786452 ODA786452:ODB786452 OMW786452:OMX786452 OWS786452:OWT786452 PGO786452:PGP786452 PQK786452:PQL786452 QAG786452:QAH786452 QKC786452:QKD786452 QTY786452:QTZ786452 RDU786452:RDV786452 RNQ786452:RNR786452 RXM786452:RXN786452 SHI786452:SHJ786452 SRE786452:SRF786452 TBA786452:TBB786452 TKW786452:TKX786452 TUS786452:TUT786452 UEO786452:UEP786452 UOK786452:UOL786452 UYG786452:UYH786452 VIC786452:VID786452 VRY786452:VRZ786452 WBU786452:WBV786452 WLQ786452:WLR786452 WVM786452:WVN786452 E851988:F851988 JA851988:JB851988 SW851988:SX851988 ACS851988:ACT851988 AMO851988:AMP851988 AWK851988:AWL851988 BGG851988:BGH851988 BQC851988:BQD851988 BZY851988:BZZ851988 CJU851988:CJV851988 CTQ851988:CTR851988 DDM851988:DDN851988 DNI851988:DNJ851988 DXE851988:DXF851988 EHA851988:EHB851988 EQW851988:EQX851988 FAS851988:FAT851988 FKO851988:FKP851988 FUK851988:FUL851988 GEG851988:GEH851988 GOC851988:GOD851988 GXY851988:GXZ851988 HHU851988:HHV851988 HRQ851988:HRR851988 IBM851988:IBN851988 ILI851988:ILJ851988 IVE851988:IVF851988 JFA851988:JFB851988 JOW851988:JOX851988 JYS851988:JYT851988 KIO851988:KIP851988 KSK851988:KSL851988 LCG851988:LCH851988 LMC851988:LMD851988 LVY851988:LVZ851988 MFU851988:MFV851988 MPQ851988:MPR851988 MZM851988:MZN851988 NJI851988:NJJ851988 NTE851988:NTF851988 ODA851988:ODB851988 OMW851988:OMX851988 OWS851988:OWT851988 PGO851988:PGP851988 PQK851988:PQL851988 QAG851988:QAH851988 QKC851988:QKD851988 QTY851988:QTZ851988 RDU851988:RDV851988 RNQ851988:RNR851988 RXM851988:RXN851988 SHI851988:SHJ851988 SRE851988:SRF851988 TBA851988:TBB851988 TKW851988:TKX851988 TUS851988:TUT851988 UEO851988:UEP851988 UOK851988:UOL851988 UYG851988:UYH851988 VIC851988:VID851988 VRY851988:VRZ851988 WBU851988:WBV851988 WLQ851988:WLR851988 WVM851988:WVN851988 E917524:F917524 JA917524:JB917524 SW917524:SX917524 ACS917524:ACT917524 AMO917524:AMP917524 AWK917524:AWL917524 BGG917524:BGH917524 BQC917524:BQD917524 BZY917524:BZZ917524 CJU917524:CJV917524 CTQ917524:CTR917524 DDM917524:DDN917524 DNI917524:DNJ917524 DXE917524:DXF917524 EHA917524:EHB917524 EQW917524:EQX917524 FAS917524:FAT917524 FKO917524:FKP917524 FUK917524:FUL917524 GEG917524:GEH917524 GOC917524:GOD917524 GXY917524:GXZ917524 HHU917524:HHV917524 HRQ917524:HRR917524 IBM917524:IBN917524 ILI917524:ILJ917524 IVE917524:IVF917524 JFA917524:JFB917524 JOW917524:JOX917524 JYS917524:JYT917524 KIO917524:KIP917524 KSK917524:KSL917524 LCG917524:LCH917524 LMC917524:LMD917524 LVY917524:LVZ917524 MFU917524:MFV917524 MPQ917524:MPR917524 MZM917524:MZN917524 NJI917524:NJJ917524 NTE917524:NTF917524 ODA917524:ODB917524 OMW917524:OMX917524 OWS917524:OWT917524 PGO917524:PGP917524 PQK917524:PQL917524 QAG917524:QAH917524 QKC917524:QKD917524 QTY917524:QTZ917524 RDU917524:RDV917524 RNQ917524:RNR917524 RXM917524:RXN917524 SHI917524:SHJ917524 SRE917524:SRF917524 TBA917524:TBB917524 TKW917524:TKX917524 TUS917524:TUT917524 UEO917524:UEP917524 UOK917524:UOL917524 UYG917524:UYH917524 VIC917524:VID917524 VRY917524:VRZ917524 WBU917524:WBV917524 WLQ917524:WLR917524 WVM917524:WVN917524 E983060:F983060 JA983060:JB983060 SW983060:SX983060 ACS983060:ACT983060 AMO983060:AMP983060 AWK983060:AWL983060 BGG983060:BGH983060 BQC983060:BQD983060 BZY983060:BZZ983060 CJU983060:CJV983060 CTQ983060:CTR983060 DDM983060:DDN983060 DNI983060:DNJ983060 DXE983060:DXF983060 EHA983060:EHB983060 EQW983060:EQX983060 FAS983060:FAT983060 FKO983060:FKP983060 FUK983060:FUL983060 GEG983060:GEH983060 GOC983060:GOD983060 GXY983060:GXZ983060 HHU983060:HHV983060 HRQ983060:HRR983060 IBM983060:IBN983060 ILI983060:ILJ983060 IVE983060:IVF983060 JFA983060:JFB983060 JOW983060:JOX983060 JYS983060:JYT983060 KIO983060:KIP983060 KSK983060:KSL983060 LCG983060:LCH983060 LMC983060:LMD983060 LVY983060:LVZ983060 MFU983060:MFV983060 MPQ983060:MPR983060 MZM983060:MZN983060 NJI983060:NJJ983060 NTE983060:NTF983060 ODA983060:ODB983060 OMW983060:OMX983060 OWS983060:OWT983060 PGO983060:PGP983060 PQK983060:PQL983060 QAG983060:QAH983060 QKC983060:QKD983060 QTY983060:QTZ983060 RDU983060:RDV983060 RNQ983060:RNR983060 RXM983060:RXN983060 SHI983060:SHJ983060 SRE983060:SRF983060 TBA983060:TBB983060 TKW983060:TKX983060 TUS983060:TUT983060 UEO983060:UEP983060 UOK983060:UOL983060 UYG983060:UYH983060 VIC983060:VID983060 VRY983060:VRZ983060 WBU983060:WBV983060 WLQ983060:WLR983060 WVM983060:WVN983060">
      <formula1>0</formula1>
      <formula2>9.99999999999999E+23</formula2>
    </dataValidation>
  </dataValidations>
  <pageMargins left="0.39370078740157483" right="0.19685039370078741" top="0.39370078740157483" bottom="0.39370078740157483" header="0.51181102362204722" footer="0.51181102362204722"/>
  <pageSetup paperSize="9" scale="98" fitToHeight="0"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E55"/>
  <sheetViews>
    <sheetView view="pageBreakPreview" zoomScaleNormal="100" zoomScaleSheetLayoutView="100" workbookViewId="0">
      <selection activeCell="C13" sqref="C13"/>
    </sheetView>
  </sheetViews>
  <sheetFormatPr defaultRowHeight="12.75" x14ac:dyDescent="0.2"/>
  <cols>
    <col min="1" max="1" width="19.140625" style="112" customWidth="1"/>
    <col min="2" max="2" width="18.140625" style="112" customWidth="1"/>
    <col min="3" max="3" width="20.28515625" style="112" customWidth="1"/>
    <col min="4" max="4" width="17.42578125" style="112" customWidth="1"/>
    <col min="5" max="5" width="17" style="112" customWidth="1"/>
    <col min="6" max="256" width="9.140625" style="112"/>
    <col min="257" max="257" width="19.140625" style="112" customWidth="1"/>
    <col min="258" max="258" width="18.140625" style="112" customWidth="1"/>
    <col min="259" max="259" width="20.28515625" style="112" customWidth="1"/>
    <col min="260" max="260" width="17.42578125" style="112" customWidth="1"/>
    <col min="261" max="261" width="17" style="112" customWidth="1"/>
    <col min="262" max="512" width="9.140625" style="112"/>
    <col min="513" max="513" width="19.140625" style="112" customWidth="1"/>
    <col min="514" max="514" width="18.140625" style="112" customWidth="1"/>
    <col min="515" max="515" width="20.28515625" style="112" customWidth="1"/>
    <col min="516" max="516" width="17.42578125" style="112" customWidth="1"/>
    <col min="517" max="517" width="17" style="112" customWidth="1"/>
    <col min="518" max="768" width="9.140625" style="112"/>
    <col min="769" max="769" width="19.140625" style="112" customWidth="1"/>
    <col min="770" max="770" width="18.140625" style="112" customWidth="1"/>
    <col min="771" max="771" width="20.28515625" style="112" customWidth="1"/>
    <col min="772" max="772" width="17.42578125" style="112" customWidth="1"/>
    <col min="773" max="773" width="17" style="112" customWidth="1"/>
    <col min="774" max="1024" width="9.140625" style="112"/>
    <col min="1025" max="1025" width="19.140625" style="112" customWidth="1"/>
    <col min="1026" max="1026" width="18.140625" style="112" customWidth="1"/>
    <col min="1027" max="1027" width="20.28515625" style="112" customWidth="1"/>
    <col min="1028" max="1028" width="17.42578125" style="112" customWidth="1"/>
    <col min="1029" max="1029" width="17" style="112" customWidth="1"/>
    <col min="1030" max="1280" width="9.140625" style="112"/>
    <col min="1281" max="1281" width="19.140625" style="112" customWidth="1"/>
    <col min="1282" max="1282" width="18.140625" style="112" customWidth="1"/>
    <col min="1283" max="1283" width="20.28515625" style="112" customWidth="1"/>
    <col min="1284" max="1284" width="17.42578125" style="112" customWidth="1"/>
    <col min="1285" max="1285" width="17" style="112" customWidth="1"/>
    <col min="1286" max="1536" width="9.140625" style="112"/>
    <col min="1537" max="1537" width="19.140625" style="112" customWidth="1"/>
    <col min="1538" max="1538" width="18.140625" style="112" customWidth="1"/>
    <col min="1539" max="1539" width="20.28515625" style="112" customWidth="1"/>
    <col min="1540" max="1540" width="17.42578125" style="112" customWidth="1"/>
    <col min="1541" max="1541" width="17" style="112" customWidth="1"/>
    <col min="1542" max="1792" width="9.140625" style="112"/>
    <col min="1793" max="1793" width="19.140625" style="112" customWidth="1"/>
    <col min="1794" max="1794" width="18.140625" style="112" customWidth="1"/>
    <col min="1795" max="1795" width="20.28515625" style="112" customWidth="1"/>
    <col min="1796" max="1796" width="17.42578125" style="112" customWidth="1"/>
    <col min="1797" max="1797" width="17" style="112" customWidth="1"/>
    <col min="1798" max="2048" width="9.140625" style="112"/>
    <col min="2049" max="2049" width="19.140625" style="112" customWidth="1"/>
    <col min="2050" max="2050" width="18.140625" style="112" customWidth="1"/>
    <col min="2051" max="2051" width="20.28515625" style="112" customWidth="1"/>
    <col min="2052" max="2052" width="17.42578125" style="112" customWidth="1"/>
    <col min="2053" max="2053" width="17" style="112" customWidth="1"/>
    <col min="2054" max="2304" width="9.140625" style="112"/>
    <col min="2305" max="2305" width="19.140625" style="112" customWidth="1"/>
    <col min="2306" max="2306" width="18.140625" style="112" customWidth="1"/>
    <col min="2307" max="2307" width="20.28515625" style="112" customWidth="1"/>
    <col min="2308" max="2308" width="17.42578125" style="112" customWidth="1"/>
    <col min="2309" max="2309" width="17" style="112" customWidth="1"/>
    <col min="2310" max="2560" width="9.140625" style="112"/>
    <col min="2561" max="2561" width="19.140625" style="112" customWidth="1"/>
    <col min="2562" max="2562" width="18.140625" style="112" customWidth="1"/>
    <col min="2563" max="2563" width="20.28515625" style="112" customWidth="1"/>
    <col min="2564" max="2564" width="17.42578125" style="112" customWidth="1"/>
    <col min="2565" max="2565" width="17" style="112" customWidth="1"/>
    <col min="2566" max="2816" width="9.140625" style="112"/>
    <col min="2817" max="2817" width="19.140625" style="112" customWidth="1"/>
    <col min="2818" max="2818" width="18.140625" style="112" customWidth="1"/>
    <col min="2819" max="2819" width="20.28515625" style="112" customWidth="1"/>
    <col min="2820" max="2820" width="17.42578125" style="112" customWidth="1"/>
    <col min="2821" max="2821" width="17" style="112" customWidth="1"/>
    <col min="2822" max="3072" width="9.140625" style="112"/>
    <col min="3073" max="3073" width="19.140625" style="112" customWidth="1"/>
    <col min="3074" max="3074" width="18.140625" style="112" customWidth="1"/>
    <col min="3075" max="3075" width="20.28515625" style="112" customWidth="1"/>
    <col min="3076" max="3076" width="17.42578125" style="112" customWidth="1"/>
    <col min="3077" max="3077" width="17" style="112" customWidth="1"/>
    <col min="3078" max="3328" width="9.140625" style="112"/>
    <col min="3329" max="3329" width="19.140625" style="112" customWidth="1"/>
    <col min="3330" max="3330" width="18.140625" style="112" customWidth="1"/>
    <col min="3331" max="3331" width="20.28515625" style="112" customWidth="1"/>
    <col min="3332" max="3332" width="17.42578125" style="112" customWidth="1"/>
    <col min="3333" max="3333" width="17" style="112" customWidth="1"/>
    <col min="3334" max="3584" width="9.140625" style="112"/>
    <col min="3585" max="3585" width="19.140625" style="112" customWidth="1"/>
    <col min="3586" max="3586" width="18.140625" style="112" customWidth="1"/>
    <col min="3587" max="3587" width="20.28515625" style="112" customWidth="1"/>
    <col min="3588" max="3588" width="17.42578125" style="112" customWidth="1"/>
    <col min="3589" max="3589" width="17" style="112" customWidth="1"/>
    <col min="3590" max="3840" width="9.140625" style="112"/>
    <col min="3841" max="3841" width="19.140625" style="112" customWidth="1"/>
    <col min="3842" max="3842" width="18.140625" style="112" customWidth="1"/>
    <col min="3843" max="3843" width="20.28515625" style="112" customWidth="1"/>
    <col min="3844" max="3844" width="17.42578125" style="112" customWidth="1"/>
    <col min="3845" max="3845" width="17" style="112" customWidth="1"/>
    <col min="3846" max="4096" width="9.140625" style="112"/>
    <col min="4097" max="4097" width="19.140625" style="112" customWidth="1"/>
    <col min="4098" max="4098" width="18.140625" style="112" customWidth="1"/>
    <col min="4099" max="4099" width="20.28515625" style="112" customWidth="1"/>
    <col min="4100" max="4100" width="17.42578125" style="112" customWidth="1"/>
    <col min="4101" max="4101" width="17" style="112" customWidth="1"/>
    <col min="4102" max="4352" width="9.140625" style="112"/>
    <col min="4353" max="4353" width="19.140625" style="112" customWidth="1"/>
    <col min="4354" max="4354" width="18.140625" style="112" customWidth="1"/>
    <col min="4355" max="4355" width="20.28515625" style="112" customWidth="1"/>
    <col min="4356" max="4356" width="17.42578125" style="112" customWidth="1"/>
    <col min="4357" max="4357" width="17" style="112" customWidth="1"/>
    <col min="4358" max="4608" width="9.140625" style="112"/>
    <col min="4609" max="4609" width="19.140625" style="112" customWidth="1"/>
    <col min="4610" max="4610" width="18.140625" style="112" customWidth="1"/>
    <col min="4611" max="4611" width="20.28515625" style="112" customWidth="1"/>
    <col min="4612" max="4612" width="17.42578125" style="112" customWidth="1"/>
    <col min="4613" max="4613" width="17" style="112" customWidth="1"/>
    <col min="4614" max="4864" width="9.140625" style="112"/>
    <col min="4865" max="4865" width="19.140625" style="112" customWidth="1"/>
    <col min="4866" max="4866" width="18.140625" style="112" customWidth="1"/>
    <col min="4867" max="4867" width="20.28515625" style="112" customWidth="1"/>
    <col min="4868" max="4868" width="17.42578125" style="112" customWidth="1"/>
    <col min="4869" max="4869" width="17" style="112" customWidth="1"/>
    <col min="4870" max="5120" width="9.140625" style="112"/>
    <col min="5121" max="5121" width="19.140625" style="112" customWidth="1"/>
    <col min="5122" max="5122" width="18.140625" style="112" customWidth="1"/>
    <col min="5123" max="5123" width="20.28515625" style="112" customWidth="1"/>
    <col min="5124" max="5124" width="17.42578125" style="112" customWidth="1"/>
    <col min="5125" max="5125" width="17" style="112" customWidth="1"/>
    <col min="5126" max="5376" width="9.140625" style="112"/>
    <col min="5377" max="5377" width="19.140625" style="112" customWidth="1"/>
    <col min="5378" max="5378" width="18.140625" style="112" customWidth="1"/>
    <col min="5379" max="5379" width="20.28515625" style="112" customWidth="1"/>
    <col min="5380" max="5380" width="17.42578125" style="112" customWidth="1"/>
    <col min="5381" max="5381" width="17" style="112" customWidth="1"/>
    <col min="5382" max="5632" width="9.140625" style="112"/>
    <col min="5633" max="5633" width="19.140625" style="112" customWidth="1"/>
    <col min="5634" max="5634" width="18.140625" style="112" customWidth="1"/>
    <col min="5635" max="5635" width="20.28515625" style="112" customWidth="1"/>
    <col min="5636" max="5636" width="17.42578125" style="112" customWidth="1"/>
    <col min="5637" max="5637" width="17" style="112" customWidth="1"/>
    <col min="5638" max="5888" width="9.140625" style="112"/>
    <col min="5889" max="5889" width="19.140625" style="112" customWidth="1"/>
    <col min="5890" max="5890" width="18.140625" style="112" customWidth="1"/>
    <col min="5891" max="5891" width="20.28515625" style="112" customWidth="1"/>
    <col min="5892" max="5892" width="17.42578125" style="112" customWidth="1"/>
    <col min="5893" max="5893" width="17" style="112" customWidth="1"/>
    <col min="5894" max="6144" width="9.140625" style="112"/>
    <col min="6145" max="6145" width="19.140625" style="112" customWidth="1"/>
    <col min="6146" max="6146" width="18.140625" style="112" customWidth="1"/>
    <col min="6147" max="6147" width="20.28515625" style="112" customWidth="1"/>
    <col min="6148" max="6148" width="17.42578125" style="112" customWidth="1"/>
    <col min="6149" max="6149" width="17" style="112" customWidth="1"/>
    <col min="6150" max="6400" width="9.140625" style="112"/>
    <col min="6401" max="6401" width="19.140625" style="112" customWidth="1"/>
    <col min="6402" max="6402" width="18.140625" style="112" customWidth="1"/>
    <col min="6403" max="6403" width="20.28515625" style="112" customWidth="1"/>
    <col min="6404" max="6404" width="17.42578125" style="112" customWidth="1"/>
    <col min="6405" max="6405" width="17" style="112" customWidth="1"/>
    <col min="6406" max="6656" width="9.140625" style="112"/>
    <col min="6657" max="6657" width="19.140625" style="112" customWidth="1"/>
    <col min="6658" max="6658" width="18.140625" style="112" customWidth="1"/>
    <col min="6659" max="6659" width="20.28515625" style="112" customWidth="1"/>
    <col min="6660" max="6660" width="17.42578125" style="112" customWidth="1"/>
    <col min="6661" max="6661" width="17" style="112" customWidth="1"/>
    <col min="6662" max="6912" width="9.140625" style="112"/>
    <col min="6913" max="6913" width="19.140625" style="112" customWidth="1"/>
    <col min="6914" max="6914" width="18.140625" style="112" customWidth="1"/>
    <col min="6915" max="6915" width="20.28515625" style="112" customWidth="1"/>
    <col min="6916" max="6916" width="17.42578125" style="112" customWidth="1"/>
    <col min="6917" max="6917" width="17" style="112" customWidth="1"/>
    <col min="6918" max="7168" width="9.140625" style="112"/>
    <col min="7169" max="7169" width="19.140625" style="112" customWidth="1"/>
    <col min="7170" max="7170" width="18.140625" style="112" customWidth="1"/>
    <col min="7171" max="7171" width="20.28515625" style="112" customWidth="1"/>
    <col min="7172" max="7172" width="17.42578125" style="112" customWidth="1"/>
    <col min="7173" max="7173" width="17" style="112" customWidth="1"/>
    <col min="7174" max="7424" width="9.140625" style="112"/>
    <col min="7425" max="7425" width="19.140625" style="112" customWidth="1"/>
    <col min="7426" max="7426" width="18.140625" style="112" customWidth="1"/>
    <col min="7427" max="7427" width="20.28515625" style="112" customWidth="1"/>
    <col min="7428" max="7428" width="17.42578125" style="112" customWidth="1"/>
    <col min="7429" max="7429" width="17" style="112" customWidth="1"/>
    <col min="7430" max="7680" width="9.140625" style="112"/>
    <col min="7681" max="7681" width="19.140625" style="112" customWidth="1"/>
    <col min="7682" max="7682" width="18.140625" style="112" customWidth="1"/>
    <col min="7683" max="7683" width="20.28515625" style="112" customWidth="1"/>
    <col min="7684" max="7684" width="17.42578125" style="112" customWidth="1"/>
    <col min="7685" max="7685" width="17" style="112" customWidth="1"/>
    <col min="7686" max="7936" width="9.140625" style="112"/>
    <col min="7937" max="7937" width="19.140625" style="112" customWidth="1"/>
    <col min="7938" max="7938" width="18.140625" style="112" customWidth="1"/>
    <col min="7939" max="7939" width="20.28515625" style="112" customWidth="1"/>
    <col min="7940" max="7940" width="17.42578125" style="112" customWidth="1"/>
    <col min="7941" max="7941" width="17" style="112" customWidth="1"/>
    <col min="7942" max="8192" width="9.140625" style="112"/>
    <col min="8193" max="8193" width="19.140625" style="112" customWidth="1"/>
    <col min="8194" max="8194" width="18.140625" style="112" customWidth="1"/>
    <col min="8195" max="8195" width="20.28515625" style="112" customWidth="1"/>
    <col min="8196" max="8196" width="17.42578125" style="112" customWidth="1"/>
    <col min="8197" max="8197" width="17" style="112" customWidth="1"/>
    <col min="8198" max="8448" width="9.140625" style="112"/>
    <col min="8449" max="8449" width="19.140625" style="112" customWidth="1"/>
    <col min="8450" max="8450" width="18.140625" style="112" customWidth="1"/>
    <col min="8451" max="8451" width="20.28515625" style="112" customWidth="1"/>
    <col min="8452" max="8452" width="17.42578125" style="112" customWidth="1"/>
    <col min="8453" max="8453" width="17" style="112" customWidth="1"/>
    <col min="8454" max="8704" width="9.140625" style="112"/>
    <col min="8705" max="8705" width="19.140625" style="112" customWidth="1"/>
    <col min="8706" max="8706" width="18.140625" style="112" customWidth="1"/>
    <col min="8707" max="8707" width="20.28515625" style="112" customWidth="1"/>
    <col min="8708" max="8708" width="17.42578125" style="112" customWidth="1"/>
    <col min="8709" max="8709" width="17" style="112" customWidth="1"/>
    <col min="8710" max="8960" width="9.140625" style="112"/>
    <col min="8961" max="8961" width="19.140625" style="112" customWidth="1"/>
    <col min="8962" max="8962" width="18.140625" style="112" customWidth="1"/>
    <col min="8963" max="8963" width="20.28515625" style="112" customWidth="1"/>
    <col min="8964" max="8964" width="17.42578125" style="112" customWidth="1"/>
    <col min="8965" max="8965" width="17" style="112" customWidth="1"/>
    <col min="8966" max="9216" width="9.140625" style="112"/>
    <col min="9217" max="9217" width="19.140625" style="112" customWidth="1"/>
    <col min="9218" max="9218" width="18.140625" style="112" customWidth="1"/>
    <col min="9219" max="9219" width="20.28515625" style="112" customWidth="1"/>
    <col min="9220" max="9220" width="17.42578125" style="112" customWidth="1"/>
    <col min="9221" max="9221" width="17" style="112" customWidth="1"/>
    <col min="9222" max="9472" width="9.140625" style="112"/>
    <col min="9473" max="9473" width="19.140625" style="112" customWidth="1"/>
    <col min="9474" max="9474" width="18.140625" style="112" customWidth="1"/>
    <col min="9475" max="9475" width="20.28515625" style="112" customWidth="1"/>
    <col min="9476" max="9476" width="17.42578125" style="112" customWidth="1"/>
    <col min="9477" max="9477" width="17" style="112" customWidth="1"/>
    <col min="9478" max="9728" width="9.140625" style="112"/>
    <col min="9729" max="9729" width="19.140625" style="112" customWidth="1"/>
    <col min="9730" max="9730" width="18.140625" style="112" customWidth="1"/>
    <col min="9731" max="9731" width="20.28515625" style="112" customWidth="1"/>
    <col min="9732" max="9732" width="17.42578125" style="112" customWidth="1"/>
    <col min="9733" max="9733" width="17" style="112" customWidth="1"/>
    <col min="9734" max="9984" width="9.140625" style="112"/>
    <col min="9985" max="9985" width="19.140625" style="112" customWidth="1"/>
    <col min="9986" max="9986" width="18.140625" style="112" customWidth="1"/>
    <col min="9987" max="9987" width="20.28515625" style="112" customWidth="1"/>
    <col min="9988" max="9988" width="17.42578125" style="112" customWidth="1"/>
    <col min="9989" max="9989" width="17" style="112" customWidth="1"/>
    <col min="9990" max="10240" width="9.140625" style="112"/>
    <col min="10241" max="10241" width="19.140625" style="112" customWidth="1"/>
    <col min="10242" max="10242" width="18.140625" style="112" customWidth="1"/>
    <col min="10243" max="10243" width="20.28515625" style="112" customWidth="1"/>
    <col min="10244" max="10244" width="17.42578125" style="112" customWidth="1"/>
    <col min="10245" max="10245" width="17" style="112" customWidth="1"/>
    <col min="10246" max="10496" width="9.140625" style="112"/>
    <col min="10497" max="10497" width="19.140625" style="112" customWidth="1"/>
    <col min="10498" max="10498" width="18.140625" style="112" customWidth="1"/>
    <col min="10499" max="10499" width="20.28515625" style="112" customWidth="1"/>
    <col min="10500" max="10500" width="17.42578125" style="112" customWidth="1"/>
    <col min="10501" max="10501" width="17" style="112" customWidth="1"/>
    <col min="10502" max="10752" width="9.140625" style="112"/>
    <col min="10753" max="10753" width="19.140625" style="112" customWidth="1"/>
    <col min="10754" max="10754" width="18.140625" style="112" customWidth="1"/>
    <col min="10755" max="10755" width="20.28515625" style="112" customWidth="1"/>
    <col min="10756" max="10756" width="17.42578125" style="112" customWidth="1"/>
    <col min="10757" max="10757" width="17" style="112" customWidth="1"/>
    <col min="10758" max="11008" width="9.140625" style="112"/>
    <col min="11009" max="11009" width="19.140625" style="112" customWidth="1"/>
    <col min="11010" max="11010" width="18.140625" style="112" customWidth="1"/>
    <col min="11011" max="11011" width="20.28515625" style="112" customWidth="1"/>
    <col min="11012" max="11012" width="17.42578125" style="112" customWidth="1"/>
    <col min="11013" max="11013" width="17" style="112" customWidth="1"/>
    <col min="11014" max="11264" width="9.140625" style="112"/>
    <col min="11265" max="11265" width="19.140625" style="112" customWidth="1"/>
    <col min="11266" max="11266" width="18.140625" style="112" customWidth="1"/>
    <col min="11267" max="11267" width="20.28515625" style="112" customWidth="1"/>
    <col min="11268" max="11268" width="17.42578125" style="112" customWidth="1"/>
    <col min="11269" max="11269" width="17" style="112" customWidth="1"/>
    <col min="11270" max="11520" width="9.140625" style="112"/>
    <col min="11521" max="11521" width="19.140625" style="112" customWidth="1"/>
    <col min="11522" max="11522" width="18.140625" style="112" customWidth="1"/>
    <col min="11523" max="11523" width="20.28515625" style="112" customWidth="1"/>
    <col min="11524" max="11524" width="17.42578125" style="112" customWidth="1"/>
    <col min="11525" max="11525" width="17" style="112" customWidth="1"/>
    <col min="11526" max="11776" width="9.140625" style="112"/>
    <col min="11777" max="11777" width="19.140625" style="112" customWidth="1"/>
    <col min="11778" max="11778" width="18.140625" style="112" customWidth="1"/>
    <col min="11779" max="11779" width="20.28515625" style="112" customWidth="1"/>
    <col min="11780" max="11780" width="17.42578125" style="112" customWidth="1"/>
    <col min="11781" max="11781" width="17" style="112" customWidth="1"/>
    <col min="11782" max="12032" width="9.140625" style="112"/>
    <col min="12033" max="12033" width="19.140625" style="112" customWidth="1"/>
    <col min="12034" max="12034" width="18.140625" style="112" customWidth="1"/>
    <col min="12035" max="12035" width="20.28515625" style="112" customWidth="1"/>
    <col min="12036" max="12036" width="17.42578125" style="112" customWidth="1"/>
    <col min="12037" max="12037" width="17" style="112" customWidth="1"/>
    <col min="12038" max="12288" width="9.140625" style="112"/>
    <col min="12289" max="12289" width="19.140625" style="112" customWidth="1"/>
    <col min="12290" max="12290" width="18.140625" style="112" customWidth="1"/>
    <col min="12291" max="12291" width="20.28515625" style="112" customWidth="1"/>
    <col min="12292" max="12292" width="17.42578125" style="112" customWidth="1"/>
    <col min="12293" max="12293" width="17" style="112" customWidth="1"/>
    <col min="12294" max="12544" width="9.140625" style="112"/>
    <col min="12545" max="12545" width="19.140625" style="112" customWidth="1"/>
    <col min="12546" max="12546" width="18.140625" style="112" customWidth="1"/>
    <col min="12547" max="12547" width="20.28515625" style="112" customWidth="1"/>
    <col min="12548" max="12548" width="17.42578125" style="112" customWidth="1"/>
    <col min="12549" max="12549" width="17" style="112" customWidth="1"/>
    <col min="12550" max="12800" width="9.140625" style="112"/>
    <col min="12801" max="12801" width="19.140625" style="112" customWidth="1"/>
    <col min="12802" max="12802" width="18.140625" style="112" customWidth="1"/>
    <col min="12803" max="12803" width="20.28515625" style="112" customWidth="1"/>
    <col min="12804" max="12804" width="17.42578125" style="112" customWidth="1"/>
    <col min="12805" max="12805" width="17" style="112" customWidth="1"/>
    <col min="12806" max="13056" width="9.140625" style="112"/>
    <col min="13057" max="13057" width="19.140625" style="112" customWidth="1"/>
    <col min="13058" max="13058" width="18.140625" style="112" customWidth="1"/>
    <col min="13059" max="13059" width="20.28515625" style="112" customWidth="1"/>
    <col min="13060" max="13060" width="17.42578125" style="112" customWidth="1"/>
    <col min="13061" max="13061" width="17" style="112" customWidth="1"/>
    <col min="13062" max="13312" width="9.140625" style="112"/>
    <col min="13313" max="13313" width="19.140625" style="112" customWidth="1"/>
    <col min="13314" max="13314" width="18.140625" style="112" customWidth="1"/>
    <col min="13315" max="13315" width="20.28515625" style="112" customWidth="1"/>
    <col min="13316" max="13316" width="17.42578125" style="112" customWidth="1"/>
    <col min="13317" max="13317" width="17" style="112" customWidth="1"/>
    <col min="13318" max="13568" width="9.140625" style="112"/>
    <col min="13569" max="13569" width="19.140625" style="112" customWidth="1"/>
    <col min="13570" max="13570" width="18.140625" style="112" customWidth="1"/>
    <col min="13571" max="13571" width="20.28515625" style="112" customWidth="1"/>
    <col min="13572" max="13572" width="17.42578125" style="112" customWidth="1"/>
    <col min="13573" max="13573" width="17" style="112" customWidth="1"/>
    <col min="13574" max="13824" width="9.140625" style="112"/>
    <col min="13825" max="13825" width="19.140625" style="112" customWidth="1"/>
    <col min="13826" max="13826" width="18.140625" style="112" customWidth="1"/>
    <col min="13827" max="13827" width="20.28515625" style="112" customWidth="1"/>
    <col min="13828" max="13828" width="17.42578125" style="112" customWidth="1"/>
    <col min="13829" max="13829" width="17" style="112" customWidth="1"/>
    <col min="13830" max="14080" width="9.140625" style="112"/>
    <col min="14081" max="14081" width="19.140625" style="112" customWidth="1"/>
    <col min="14082" max="14082" width="18.140625" style="112" customWidth="1"/>
    <col min="14083" max="14083" width="20.28515625" style="112" customWidth="1"/>
    <col min="14084" max="14084" width="17.42578125" style="112" customWidth="1"/>
    <col min="14085" max="14085" width="17" style="112" customWidth="1"/>
    <col min="14086" max="14336" width="9.140625" style="112"/>
    <col min="14337" max="14337" width="19.140625" style="112" customWidth="1"/>
    <col min="14338" max="14338" width="18.140625" style="112" customWidth="1"/>
    <col min="14339" max="14339" width="20.28515625" style="112" customWidth="1"/>
    <col min="14340" max="14340" width="17.42578125" style="112" customWidth="1"/>
    <col min="14341" max="14341" width="17" style="112" customWidth="1"/>
    <col min="14342" max="14592" width="9.140625" style="112"/>
    <col min="14593" max="14593" width="19.140625" style="112" customWidth="1"/>
    <col min="14594" max="14594" width="18.140625" style="112" customWidth="1"/>
    <col min="14595" max="14595" width="20.28515625" style="112" customWidth="1"/>
    <col min="14596" max="14596" width="17.42578125" style="112" customWidth="1"/>
    <col min="14597" max="14597" width="17" style="112" customWidth="1"/>
    <col min="14598" max="14848" width="9.140625" style="112"/>
    <col min="14849" max="14849" width="19.140625" style="112" customWidth="1"/>
    <col min="14850" max="14850" width="18.140625" style="112" customWidth="1"/>
    <col min="14851" max="14851" width="20.28515625" style="112" customWidth="1"/>
    <col min="14852" max="14852" width="17.42578125" style="112" customWidth="1"/>
    <col min="14853" max="14853" width="17" style="112" customWidth="1"/>
    <col min="14854" max="15104" width="9.140625" style="112"/>
    <col min="15105" max="15105" width="19.140625" style="112" customWidth="1"/>
    <col min="15106" max="15106" width="18.140625" style="112" customWidth="1"/>
    <col min="15107" max="15107" width="20.28515625" style="112" customWidth="1"/>
    <col min="15108" max="15108" width="17.42578125" style="112" customWidth="1"/>
    <col min="15109" max="15109" width="17" style="112" customWidth="1"/>
    <col min="15110" max="15360" width="9.140625" style="112"/>
    <col min="15361" max="15361" width="19.140625" style="112" customWidth="1"/>
    <col min="15362" max="15362" width="18.140625" style="112" customWidth="1"/>
    <col min="15363" max="15363" width="20.28515625" style="112" customWidth="1"/>
    <col min="15364" max="15364" width="17.42578125" style="112" customWidth="1"/>
    <col min="15365" max="15365" width="17" style="112" customWidth="1"/>
    <col min="15366" max="15616" width="9.140625" style="112"/>
    <col min="15617" max="15617" width="19.140625" style="112" customWidth="1"/>
    <col min="15618" max="15618" width="18.140625" style="112" customWidth="1"/>
    <col min="15619" max="15619" width="20.28515625" style="112" customWidth="1"/>
    <col min="15620" max="15620" width="17.42578125" style="112" customWidth="1"/>
    <col min="15621" max="15621" width="17" style="112" customWidth="1"/>
    <col min="15622" max="15872" width="9.140625" style="112"/>
    <col min="15873" max="15873" width="19.140625" style="112" customWidth="1"/>
    <col min="15874" max="15874" width="18.140625" style="112" customWidth="1"/>
    <col min="15875" max="15875" width="20.28515625" style="112" customWidth="1"/>
    <col min="15876" max="15876" width="17.42578125" style="112" customWidth="1"/>
    <col min="15877" max="15877" width="17" style="112" customWidth="1"/>
    <col min="15878" max="16128" width="9.140625" style="112"/>
    <col min="16129" max="16129" width="19.140625" style="112" customWidth="1"/>
    <col min="16130" max="16130" width="18.140625" style="112" customWidth="1"/>
    <col min="16131" max="16131" width="20.28515625" style="112" customWidth="1"/>
    <col min="16132" max="16132" width="17.42578125" style="112" customWidth="1"/>
    <col min="16133" max="16133" width="17" style="112" customWidth="1"/>
    <col min="16134" max="16384" width="9.140625" style="112"/>
  </cols>
  <sheetData>
    <row r="1" spans="1:5" ht="52.5" customHeight="1" x14ac:dyDescent="0.2">
      <c r="A1" s="403" t="s">
        <v>298</v>
      </c>
      <c r="B1" s="404"/>
      <c r="C1" s="405"/>
      <c r="D1" s="403" t="s">
        <v>299</v>
      </c>
      <c r="E1" s="405"/>
    </row>
    <row r="2" spans="1:5" ht="55.5" customHeight="1" x14ac:dyDescent="0.2">
      <c r="A2" s="142" t="s">
        <v>300</v>
      </c>
      <c r="B2" s="115" t="s">
        <v>301</v>
      </c>
      <c r="C2" s="143" t="s">
        <v>302</v>
      </c>
      <c r="D2" s="142" t="s">
        <v>303</v>
      </c>
      <c r="E2" s="143" t="s">
        <v>301</v>
      </c>
    </row>
    <row r="3" spans="1:5" x14ac:dyDescent="0.2">
      <c r="A3" s="144"/>
      <c r="B3" s="145">
        <v>0</v>
      </c>
      <c r="C3" s="146"/>
      <c r="D3" s="144"/>
      <c r="E3" s="147">
        <v>0</v>
      </c>
    </row>
    <row r="4" spans="1:5" x14ac:dyDescent="0.2">
      <c r="A4" s="144"/>
      <c r="B4" s="145"/>
      <c r="C4" s="146"/>
      <c r="D4" s="144"/>
      <c r="E4" s="147"/>
    </row>
    <row r="5" spans="1:5" x14ac:dyDescent="0.2">
      <c r="A5" s="144"/>
      <c r="B5" s="145"/>
      <c r="C5" s="146"/>
      <c r="D5" s="144"/>
      <c r="E5" s="147"/>
    </row>
    <row r="6" spans="1:5" x14ac:dyDescent="0.2">
      <c r="A6" s="144"/>
      <c r="B6" s="145"/>
      <c r="C6" s="146"/>
      <c r="D6" s="144"/>
      <c r="E6" s="147"/>
    </row>
    <row r="7" spans="1:5" x14ac:dyDescent="0.2">
      <c r="A7" s="144"/>
      <c r="B7" s="145"/>
      <c r="C7" s="146"/>
      <c r="D7" s="144"/>
      <c r="E7" s="147"/>
    </row>
    <row r="8" spans="1:5" x14ac:dyDescent="0.2">
      <c r="A8" s="144"/>
      <c r="B8" s="145"/>
      <c r="C8" s="146"/>
      <c r="D8" s="144"/>
      <c r="E8" s="147"/>
    </row>
    <row r="9" spans="1:5" x14ac:dyDescent="0.2">
      <c r="A9" s="144"/>
      <c r="B9" s="145"/>
      <c r="C9" s="146"/>
      <c r="D9" s="144"/>
      <c r="E9" s="147"/>
    </row>
    <row r="10" spans="1:5" x14ac:dyDescent="0.2">
      <c r="A10" s="144"/>
      <c r="B10" s="145"/>
      <c r="C10" s="146"/>
      <c r="D10" s="144"/>
      <c r="E10" s="147"/>
    </row>
    <row r="11" spans="1:5" x14ac:dyDescent="0.2">
      <c r="A11" s="144"/>
      <c r="B11" s="145"/>
      <c r="C11" s="146"/>
      <c r="D11" s="144"/>
      <c r="E11" s="147"/>
    </row>
    <row r="12" spans="1:5" x14ac:dyDescent="0.2">
      <c r="A12" s="144"/>
      <c r="B12" s="145"/>
      <c r="C12" s="146"/>
      <c r="D12" s="144"/>
      <c r="E12" s="147"/>
    </row>
    <row r="13" spans="1:5" x14ac:dyDescent="0.2">
      <c r="A13" s="144"/>
      <c r="B13" s="145"/>
      <c r="C13" s="146"/>
      <c r="D13" s="144"/>
      <c r="E13" s="147"/>
    </row>
    <row r="14" spans="1:5" x14ac:dyDescent="0.2">
      <c r="A14" s="144"/>
      <c r="B14" s="145"/>
      <c r="C14" s="146"/>
      <c r="D14" s="144"/>
      <c r="E14" s="147"/>
    </row>
    <row r="15" spans="1:5" x14ac:dyDescent="0.2">
      <c r="A15" s="144"/>
      <c r="B15" s="145"/>
      <c r="C15" s="146"/>
      <c r="D15" s="144"/>
      <c r="E15" s="147"/>
    </row>
    <row r="16" spans="1:5" x14ac:dyDescent="0.2">
      <c r="A16" s="144"/>
      <c r="B16" s="145"/>
      <c r="C16" s="146"/>
      <c r="D16" s="144"/>
      <c r="E16" s="147"/>
    </row>
    <row r="17" spans="1:5" x14ac:dyDescent="0.2">
      <c r="A17" s="144"/>
      <c r="B17" s="145"/>
      <c r="C17" s="146"/>
      <c r="D17" s="144"/>
      <c r="E17" s="147"/>
    </row>
    <row r="18" spans="1:5" x14ac:dyDescent="0.2">
      <c r="A18" s="144"/>
      <c r="B18" s="145"/>
      <c r="C18" s="146"/>
      <c r="D18" s="144"/>
      <c r="E18" s="147"/>
    </row>
    <row r="19" spans="1:5" x14ac:dyDescent="0.2">
      <c r="A19" s="144"/>
      <c r="B19" s="145"/>
      <c r="C19" s="146"/>
      <c r="D19" s="144"/>
      <c r="E19" s="147"/>
    </row>
    <row r="20" spans="1:5" x14ac:dyDescent="0.2">
      <c r="A20" s="144"/>
      <c r="B20" s="145"/>
      <c r="C20" s="146"/>
      <c r="D20" s="144"/>
      <c r="E20" s="147"/>
    </row>
    <row r="21" spans="1:5" x14ac:dyDescent="0.2">
      <c r="A21" s="144"/>
      <c r="B21" s="145"/>
      <c r="C21" s="146"/>
      <c r="D21" s="144"/>
      <c r="E21" s="147"/>
    </row>
    <row r="22" spans="1:5" x14ac:dyDescent="0.2">
      <c r="A22" s="144"/>
      <c r="B22" s="145"/>
      <c r="C22" s="146"/>
      <c r="D22" s="144"/>
      <c r="E22" s="147"/>
    </row>
    <row r="23" spans="1:5" x14ac:dyDescent="0.2">
      <c r="A23" s="144"/>
      <c r="B23" s="145"/>
      <c r="C23" s="146"/>
      <c r="D23" s="144"/>
      <c r="E23" s="147"/>
    </row>
    <row r="24" spans="1:5" x14ac:dyDescent="0.2">
      <c r="A24" s="144"/>
      <c r="B24" s="145"/>
      <c r="C24" s="146"/>
      <c r="D24" s="144"/>
      <c r="E24" s="147"/>
    </row>
    <row r="25" spans="1:5" x14ac:dyDescent="0.2">
      <c r="A25" s="144"/>
      <c r="B25" s="145"/>
      <c r="C25" s="148"/>
      <c r="D25" s="144"/>
      <c r="E25" s="147"/>
    </row>
    <row r="26" spans="1:5" x14ac:dyDescent="0.2">
      <c r="A26" s="144"/>
      <c r="B26" s="145"/>
      <c r="C26" s="148"/>
      <c r="D26" s="144"/>
      <c r="E26" s="147"/>
    </row>
    <row r="27" spans="1:5" x14ac:dyDescent="0.2">
      <c r="A27" s="144"/>
      <c r="B27" s="145"/>
      <c r="C27" s="148"/>
      <c r="D27" s="144"/>
      <c r="E27" s="147"/>
    </row>
    <row r="28" spans="1:5" x14ac:dyDescent="0.2">
      <c r="A28" s="144"/>
      <c r="B28" s="145"/>
      <c r="C28" s="148"/>
      <c r="D28" s="144"/>
      <c r="E28" s="147"/>
    </row>
    <row r="29" spans="1:5" x14ac:dyDescent="0.2">
      <c r="A29" s="144"/>
      <c r="B29" s="145"/>
      <c r="C29" s="148"/>
      <c r="D29" s="144"/>
      <c r="E29" s="147"/>
    </row>
    <row r="30" spans="1:5" x14ac:dyDescent="0.2">
      <c r="A30" s="144"/>
      <c r="B30" s="145"/>
      <c r="C30" s="148"/>
      <c r="D30" s="144"/>
      <c r="E30" s="147"/>
    </row>
    <row r="31" spans="1:5" x14ac:dyDescent="0.2">
      <c r="A31" s="144"/>
      <c r="B31" s="145"/>
      <c r="C31" s="148"/>
      <c r="D31" s="144"/>
      <c r="E31" s="147"/>
    </row>
    <row r="32" spans="1:5" x14ac:dyDescent="0.2">
      <c r="A32" s="144"/>
      <c r="B32" s="145"/>
      <c r="C32" s="148"/>
      <c r="D32" s="144"/>
      <c r="E32" s="147"/>
    </row>
    <row r="33" spans="1:5" x14ac:dyDescent="0.2">
      <c r="A33" s="144"/>
      <c r="B33" s="145"/>
      <c r="C33" s="148"/>
      <c r="D33" s="144"/>
      <c r="E33" s="147"/>
    </row>
    <row r="34" spans="1:5" x14ac:dyDescent="0.2">
      <c r="A34" s="144"/>
      <c r="B34" s="145"/>
      <c r="C34" s="148"/>
      <c r="D34" s="144"/>
      <c r="E34" s="147"/>
    </row>
    <row r="35" spans="1:5" x14ac:dyDescent="0.2">
      <c r="A35" s="144"/>
      <c r="B35" s="145"/>
      <c r="C35" s="148"/>
      <c r="D35" s="144"/>
      <c r="E35" s="147"/>
    </row>
    <row r="36" spans="1:5" x14ac:dyDescent="0.2">
      <c r="A36" s="144"/>
      <c r="B36" s="145"/>
      <c r="C36" s="148"/>
      <c r="D36" s="144"/>
      <c r="E36" s="147"/>
    </row>
    <row r="37" spans="1:5" x14ac:dyDescent="0.2">
      <c r="A37" s="144"/>
      <c r="B37" s="113"/>
      <c r="C37" s="148"/>
      <c r="D37" s="144"/>
      <c r="E37" s="147"/>
    </row>
    <row r="38" spans="1:5" x14ac:dyDescent="0.2">
      <c r="A38" s="144"/>
      <c r="B38" s="113"/>
      <c r="C38" s="148"/>
      <c r="D38" s="144"/>
      <c r="E38" s="147"/>
    </row>
    <row r="39" spans="1:5" x14ac:dyDescent="0.2">
      <c r="A39" s="144"/>
      <c r="B39" s="113"/>
      <c r="C39" s="148"/>
      <c r="D39" s="144"/>
      <c r="E39" s="147"/>
    </row>
    <row r="40" spans="1:5" x14ac:dyDescent="0.2">
      <c r="A40" s="144"/>
      <c r="B40" s="113"/>
      <c r="C40" s="148"/>
      <c r="D40" s="144"/>
      <c r="E40" s="147"/>
    </row>
    <row r="41" spans="1:5" x14ac:dyDescent="0.2">
      <c r="A41" s="144"/>
      <c r="B41" s="113"/>
      <c r="C41" s="148"/>
      <c r="D41" s="144"/>
      <c r="E41" s="147"/>
    </row>
    <row r="42" spans="1:5" x14ac:dyDescent="0.2">
      <c r="A42" s="144"/>
      <c r="B42" s="113"/>
      <c r="C42" s="148"/>
      <c r="D42" s="144"/>
      <c r="E42" s="147"/>
    </row>
    <row r="43" spans="1:5" x14ac:dyDescent="0.2">
      <c r="A43" s="144"/>
      <c r="B43" s="113"/>
      <c r="C43" s="148"/>
      <c r="D43" s="144"/>
      <c r="E43" s="147"/>
    </row>
    <row r="44" spans="1:5" x14ac:dyDescent="0.2">
      <c r="A44" s="144"/>
      <c r="B44" s="113"/>
      <c r="C44" s="148"/>
      <c r="D44" s="144"/>
      <c r="E44" s="147"/>
    </row>
    <row r="45" spans="1:5" x14ac:dyDescent="0.2">
      <c r="A45" s="144"/>
      <c r="B45" s="145"/>
      <c r="C45" s="148"/>
      <c r="D45" s="144"/>
      <c r="E45" s="147"/>
    </row>
    <row r="46" spans="1:5" x14ac:dyDescent="0.2">
      <c r="A46" s="144"/>
      <c r="B46" s="145"/>
      <c r="C46" s="148"/>
      <c r="D46" s="144"/>
      <c r="E46" s="147"/>
    </row>
    <row r="47" spans="1:5" x14ac:dyDescent="0.2">
      <c r="A47" s="144"/>
      <c r="B47" s="145"/>
      <c r="C47" s="148"/>
      <c r="D47" s="144"/>
      <c r="E47" s="147"/>
    </row>
    <row r="48" spans="1:5" x14ac:dyDescent="0.2">
      <c r="A48" s="144"/>
      <c r="B48" s="145"/>
      <c r="C48" s="148"/>
      <c r="D48" s="144"/>
      <c r="E48" s="147"/>
    </row>
    <row r="49" spans="1:5" x14ac:dyDescent="0.2">
      <c r="A49" s="144"/>
      <c r="B49" s="145"/>
      <c r="C49" s="146"/>
      <c r="D49" s="144"/>
      <c r="E49" s="147"/>
    </row>
    <row r="50" spans="1:5" x14ac:dyDescent="0.2">
      <c r="A50" s="144"/>
      <c r="B50" s="145"/>
      <c r="C50" s="146"/>
      <c r="D50" s="144"/>
      <c r="E50" s="147"/>
    </row>
    <row r="51" spans="1:5" x14ac:dyDescent="0.2">
      <c r="A51" s="144"/>
      <c r="B51" s="145"/>
      <c r="C51" s="146"/>
      <c r="D51" s="144"/>
      <c r="E51" s="147"/>
    </row>
    <row r="52" spans="1:5" x14ac:dyDescent="0.2">
      <c r="A52" s="144"/>
      <c r="B52" s="145"/>
      <c r="C52" s="146"/>
      <c r="D52" s="144"/>
      <c r="E52" s="147"/>
    </row>
    <row r="53" spans="1:5" x14ac:dyDescent="0.2">
      <c r="A53" s="144"/>
      <c r="B53" s="145"/>
      <c r="C53" s="146"/>
      <c r="D53" s="144"/>
      <c r="E53" s="147"/>
    </row>
    <row r="54" spans="1:5" ht="13.5" thickBot="1" x14ac:dyDescent="0.25">
      <c r="A54" s="149"/>
      <c r="B54" s="150"/>
      <c r="C54" s="151"/>
      <c r="D54" s="149"/>
      <c r="E54" s="152"/>
    </row>
    <row r="55" spans="1:5" x14ac:dyDescent="0.2">
      <c r="A55" s="153" t="s">
        <v>304</v>
      </c>
      <c r="B55" s="154">
        <f>SUM(B3:B54)</f>
        <v>0</v>
      </c>
      <c r="C55" s="155"/>
      <c r="D55" s="155"/>
      <c r="E55" s="154">
        <f>SUM(E3:E54)</f>
        <v>0</v>
      </c>
    </row>
  </sheetData>
  <sheetProtection sheet="1" selectLockedCells="1"/>
  <mergeCells count="2">
    <mergeCell ref="A1:C1"/>
    <mergeCell ref="D1:E1"/>
  </mergeCells>
  <dataValidations count="2">
    <dataValidation type="date" allowBlank="1" showInputMessage="1" showErrorMessage="1" sqref="A3:A54 IW3:IW54 SS3:SS54 ACO3:ACO54 AMK3:AMK54 AWG3:AWG54 BGC3:BGC54 BPY3:BPY54 BZU3:BZU54 CJQ3:CJQ54 CTM3:CTM54 DDI3:DDI54 DNE3:DNE54 DXA3:DXA54 EGW3:EGW54 EQS3:EQS54 FAO3:FAO54 FKK3:FKK54 FUG3:FUG54 GEC3:GEC54 GNY3:GNY54 GXU3:GXU54 HHQ3:HHQ54 HRM3:HRM54 IBI3:IBI54 ILE3:ILE54 IVA3:IVA54 JEW3:JEW54 JOS3:JOS54 JYO3:JYO54 KIK3:KIK54 KSG3:KSG54 LCC3:LCC54 LLY3:LLY54 LVU3:LVU54 MFQ3:MFQ54 MPM3:MPM54 MZI3:MZI54 NJE3:NJE54 NTA3:NTA54 OCW3:OCW54 OMS3:OMS54 OWO3:OWO54 PGK3:PGK54 PQG3:PQG54 QAC3:QAC54 QJY3:QJY54 QTU3:QTU54 RDQ3:RDQ54 RNM3:RNM54 RXI3:RXI54 SHE3:SHE54 SRA3:SRA54 TAW3:TAW54 TKS3:TKS54 TUO3:TUO54 UEK3:UEK54 UOG3:UOG54 UYC3:UYC54 VHY3:VHY54 VRU3:VRU54 WBQ3:WBQ54 WLM3:WLM54 WVI3:WVI54 A65539:A65590 IW65539:IW65590 SS65539:SS65590 ACO65539:ACO65590 AMK65539:AMK65590 AWG65539:AWG65590 BGC65539:BGC65590 BPY65539:BPY65590 BZU65539:BZU65590 CJQ65539:CJQ65590 CTM65539:CTM65590 DDI65539:DDI65590 DNE65539:DNE65590 DXA65539:DXA65590 EGW65539:EGW65590 EQS65539:EQS65590 FAO65539:FAO65590 FKK65539:FKK65590 FUG65539:FUG65590 GEC65539:GEC65590 GNY65539:GNY65590 GXU65539:GXU65590 HHQ65539:HHQ65590 HRM65539:HRM65590 IBI65539:IBI65590 ILE65539:ILE65590 IVA65539:IVA65590 JEW65539:JEW65590 JOS65539:JOS65590 JYO65539:JYO65590 KIK65539:KIK65590 KSG65539:KSG65590 LCC65539:LCC65590 LLY65539:LLY65590 LVU65539:LVU65590 MFQ65539:MFQ65590 MPM65539:MPM65590 MZI65539:MZI65590 NJE65539:NJE65590 NTA65539:NTA65590 OCW65539:OCW65590 OMS65539:OMS65590 OWO65539:OWO65590 PGK65539:PGK65590 PQG65539:PQG65590 QAC65539:QAC65590 QJY65539:QJY65590 QTU65539:QTU65590 RDQ65539:RDQ65590 RNM65539:RNM65590 RXI65539:RXI65590 SHE65539:SHE65590 SRA65539:SRA65590 TAW65539:TAW65590 TKS65539:TKS65590 TUO65539:TUO65590 UEK65539:UEK65590 UOG65539:UOG65590 UYC65539:UYC65590 VHY65539:VHY65590 VRU65539:VRU65590 WBQ65539:WBQ65590 WLM65539:WLM65590 WVI65539:WVI65590 A131075:A131126 IW131075:IW131126 SS131075:SS131126 ACO131075:ACO131126 AMK131075:AMK131126 AWG131075:AWG131126 BGC131075:BGC131126 BPY131075:BPY131126 BZU131075:BZU131126 CJQ131075:CJQ131126 CTM131075:CTM131126 DDI131075:DDI131126 DNE131075:DNE131126 DXA131075:DXA131126 EGW131075:EGW131126 EQS131075:EQS131126 FAO131075:FAO131126 FKK131075:FKK131126 FUG131075:FUG131126 GEC131075:GEC131126 GNY131075:GNY131126 GXU131075:GXU131126 HHQ131075:HHQ131126 HRM131075:HRM131126 IBI131075:IBI131126 ILE131075:ILE131126 IVA131075:IVA131126 JEW131075:JEW131126 JOS131075:JOS131126 JYO131075:JYO131126 KIK131075:KIK131126 KSG131075:KSG131126 LCC131075:LCC131126 LLY131075:LLY131126 LVU131075:LVU131126 MFQ131075:MFQ131126 MPM131075:MPM131126 MZI131075:MZI131126 NJE131075:NJE131126 NTA131075:NTA131126 OCW131075:OCW131126 OMS131075:OMS131126 OWO131075:OWO131126 PGK131075:PGK131126 PQG131075:PQG131126 QAC131075:QAC131126 QJY131075:QJY131126 QTU131075:QTU131126 RDQ131075:RDQ131126 RNM131075:RNM131126 RXI131075:RXI131126 SHE131075:SHE131126 SRA131075:SRA131126 TAW131075:TAW131126 TKS131075:TKS131126 TUO131075:TUO131126 UEK131075:UEK131126 UOG131075:UOG131126 UYC131075:UYC131126 VHY131075:VHY131126 VRU131075:VRU131126 WBQ131075:WBQ131126 WLM131075:WLM131126 WVI131075:WVI131126 A196611:A196662 IW196611:IW196662 SS196611:SS196662 ACO196611:ACO196662 AMK196611:AMK196662 AWG196611:AWG196662 BGC196611:BGC196662 BPY196611:BPY196662 BZU196611:BZU196662 CJQ196611:CJQ196662 CTM196611:CTM196662 DDI196611:DDI196662 DNE196611:DNE196662 DXA196611:DXA196662 EGW196611:EGW196662 EQS196611:EQS196662 FAO196611:FAO196662 FKK196611:FKK196662 FUG196611:FUG196662 GEC196611:GEC196662 GNY196611:GNY196662 GXU196611:GXU196662 HHQ196611:HHQ196662 HRM196611:HRM196662 IBI196611:IBI196662 ILE196611:ILE196662 IVA196611:IVA196662 JEW196611:JEW196662 JOS196611:JOS196662 JYO196611:JYO196662 KIK196611:KIK196662 KSG196611:KSG196662 LCC196611:LCC196662 LLY196611:LLY196662 LVU196611:LVU196662 MFQ196611:MFQ196662 MPM196611:MPM196662 MZI196611:MZI196662 NJE196611:NJE196662 NTA196611:NTA196662 OCW196611:OCW196662 OMS196611:OMS196662 OWO196611:OWO196662 PGK196611:PGK196662 PQG196611:PQG196662 QAC196611:QAC196662 QJY196611:QJY196662 QTU196611:QTU196662 RDQ196611:RDQ196662 RNM196611:RNM196662 RXI196611:RXI196662 SHE196611:SHE196662 SRA196611:SRA196662 TAW196611:TAW196662 TKS196611:TKS196662 TUO196611:TUO196662 UEK196611:UEK196662 UOG196611:UOG196662 UYC196611:UYC196662 VHY196611:VHY196662 VRU196611:VRU196662 WBQ196611:WBQ196662 WLM196611:WLM196662 WVI196611:WVI196662 A262147:A262198 IW262147:IW262198 SS262147:SS262198 ACO262147:ACO262198 AMK262147:AMK262198 AWG262147:AWG262198 BGC262147:BGC262198 BPY262147:BPY262198 BZU262147:BZU262198 CJQ262147:CJQ262198 CTM262147:CTM262198 DDI262147:DDI262198 DNE262147:DNE262198 DXA262147:DXA262198 EGW262147:EGW262198 EQS262147:EQS262198 FAO262147:FAO262198 FKK262147:FKK262198 FUG262147:FUG262198 GEC262147:GEC262198 GNY262147:GNY262198 GXU262147:GXU262198 HHQ262147:HHQ262198 HRM262147:HRM262198 IBI262147:IBI262198 ILE262147:ILE262198 IVA262147:IVA262198 JEW262147:JEW262198 JOS262147:JOS262198 JYO262147:JYO262198 KIK262147:KIK262198 KSG262147:KSG262198 LCC262147:LCC262198 LLY262147:LLY262198 LVU262147:LVU262198 MFQ262147:MFQ262198 MPM262147:MPM262198 MZI262147:MZI262198 NJE262147:NJE262198 NTA262147:NTA262198 OCW262147:OCW262198 OMS262147:OMS262198 OWO262147:OWO262198 PGK262147:PGK262198 PQG262147:PQG262198 QAC262147:QAC262198 QJY262147:QJY262198 QTU262147:QTU262198 RDQ262147:RDQ262198 RNM262147:RNM262198 RXI262147:RXI262198 SHE262147:SHE262198 SRA262147:SRA262198 TAW262147:TAW262198 TKS262147:TKS262198 TUO262147:TUO262198 UEK262147:UEK262198 UOG262147:UOG262198 UYC262147:UYC262198 VHY262147:VHY262198 VRU262147:VRU262198 WBQ262147:WBQ262198 WLM262147:WLM262198 WVI262147:WVI262198 A327683:A327734 IW327683:IW327734 SS327683:SS327734 ACO327683:ACO327734 AMK327683:AMK327734 AWG327683:AWG327734 BGC327683:BGC327734 BPY327683:BPY327734 BZU327683:BZU327734 CJQ327683:CJQ327734 CTM327683:CTM327734 DDI327683:DDI327734 DNE327683:DNE327734 DXA327683:DXA327734 EGW327683:EGW327734 EQS327683:EQS327734 FAO327683:FAO327734 FKK327683:FKK327734 FUG327683:FUG327734 GEC327683:GEC327734 GNY327683:GNY327734 GXU327683:GXU327734 HHQ327683:HHQ327734 HRM327683:HRM327734 IBI327683:IBI327734 ILE327683:ILE327734 IVA327683:IVA327734 JEW327683:JEW327734 JOS327683:JOS327734 JYO327683:JYO327734 KIK327683:KIK327734 KSG327683:KSG327734 LCC327683:LCC327734 LLY327683:LLY327734 LVU327683:LVU327734 MFQ327683:MFQ327734 MPM327683:MPM327734 MZI327683:MZI327734 NJE327683:NJE327734 NTA327683:NTA327734 OCW327683:OCW327734 OMS327683:OMS327734 OWO327683:OWO327734 PGK327683:PGK327734 PQG327683:PQG327734 QAC327683:QAC327734 QJY327683:QJY327734 QTU327683:QTU327734 RDQ327683:RDQ327734 RNM327683:RNM327734 RXI327683:RXI327734 SHE327683:SHE327734 SRA327683:SRA327734 TAW327683:TAW327734 TKS327683:TKS327734 TUO327683:TUO327734 UEK327683:UEK327734 UOG327683:UOG327734 UYC327683:UYC327734 VHY327683:VHY327734 VRU327683:VRU327734 WBQ327683:WBQ327734 WLM327683:WLM327734 WVI327683:WVI327734 A393219:A393270 IW393219:IW393270 SS393219:SS393270 ACO393219:ACO393270 AMK393219:AMK393270 AWG393219:AWG393270 BGC393219:BGC393270 BPY393219:BPY393270 BZU393219:BZU393270 CJQ393219:CJQ393270 CTM393219:CTM393270 DDI393219:DDI393270 DNE393219:DNE393270 DXA393219:DXA393270 EGW393219:EGW393270 EQS393219:EQS393270 FAO393219:FAO393270 FKK393219:FKK393270 FUG393219:FUG393270 GEC393219:GEC393270 GNY393219:GNY393270 GXU393219:GXU393270 HHQ393219:HHQ393270 HRM393219:HRM393270 IBI393219:IBI393270 ILE393219:ILE393270 IVA393219:IVA393270 JEW393219:JEW393270 JOS393219:JOS393270 JYO393219:JYO393270 KIK393219:KIK393270 KSG393219:KSG393270 LCC393219:LCC393270 LLY393219:LLY393270 LVU393219:LVU393270 MFQ393219:MFQ393270 MPM393219:MPM393270 MZI393219:MZI393270 NJE393219:NJE393270 NTA393219:NTA393270 OCW393219:OCW393270 OMS393219:OMS393270 OWO393219:OWO393270 PGK393219:PGK393270 PQG393219:PQG393270 QAC393219:QAC393270 QJY393219:QJY393270 QTU393219:QTU393270 RDQ393219:RDQ393270 RNM393219:RNM393270 RXI393219:RXI393270 SHE393219:SHE393270 SRA393219:SRA393270 TAW393219:TAW393270 TKS393219:TKS393270 TUO393219:TUO393270 UEK393219:UEK393270 UOG393219:UOG393270 UYC393219:UYC393270 VHY393219:VHY393270 VRU393219:VRU393270 WBQ393219:WBQ393270 WLM393219:WLM393270 WVI393219:WVI393270 A458755:A458806 IW458755:IW458806 SS458755:SS458806 ACO458755:ACO458806 AMK458755:AMK458806 AWG458755:AWG458806 BGC458755:BGC458806 BPY458755:BPY458806 BZU458755:BZU458806 CJQ458755:CJQ458806 CTM458755:CTM458806 DDI458755:DDI458806 DNE458755:DNE458806 DXA458755:DXA458806 EGW458755:EGW458806 EQS458755:EQS458806 FAO458755:FAO458806 FKK458755:FKK458806 FUG458755:FUG458806 GEC458755:GEC458806 GNY458755:GNY458806 GXU458755:GXU458806 HHQ458755:HHQ458806 HRM458755:HRM458806 IBI458755:IBI458806 ILE458755:ILE458806 IVA458755:IVA458806 JEW458755:JEW458806 JOS458755:JOS458806 JYO458755:JYO458806 KIK458755:KIK458806 KSG458755:KSG458806 LCC458755:LCC458806 LLY458755:LLY458806 LVU458755:LVU458806 MFQ458755:MFQ458806 MPM458755:MPM458806 MZI458755:MZI458806 NJE458755:NJE458806 NTA458755:NTA458806 OCW458755:OCW458806 OMS458755:OMS458806 OWO458755:OWO458806 PGK458755:PGK458806 PQG458755:PQG458806 QAC458755:QAC458806 QJY458755:QJY458806 QTU458755:QTU458806 RDQ458755:RDQ458806 RNM458755:RNM458806 RXI458755:RXI458806 SHE458755:SHE458806 SRA458755:SRA458806 TAW458755:TAW458806 TKS458755:TKS458806 TUO458755:TUO458806 UEK458755:UEK458806 UOG458755:UOG458806 UYC458755:UYC458806 VHY458755:VHY458806 VRU458755:VRU458806 WBQ458755:WBQ458806 WLM458755:WLM458806 WVI458755:WVI458806 A524291:A524342 IW524291:IW524342 SS524291:SS524342 ACO524291:ACO524342 AMK524291:AMK524342 AWG524291:AWG524342 BGC524291:BGC524342 BPY524291:BPY524342 BZU524291:BZU524342 CJQ524291:CJQ524342 CTM524291:CTM524342 DDI524291:DDI524342 DNE524291:DNE524342 DXA524291:DXA524342 EGW524291:EGW524342 EQS524291:EQS524342 FAO524291:FAO524342 FKK524291:FKK524342 FUG524291:FUG524342 GEC524291:GEC524342 GNY524291:GNY524342 GXU524291:GXU524342 HHQ524291:HHQ524342 HRM524291:HRM524342 IBI524291:IBI524342 ILE524291:ILE524342 IVA524291:IVA524342 JEW524291:JEW524342 JOS524291:JOS524342 JYO524291:JYO524342 KIK524291:KIK524342 KSG524291:KSG524342 LCC524291:LCC524342 LLY524291:LLY524342 LVU524291:LVU524342 MFQ524291:MFQ524342 MPM524291:MPM524342 MZI524291:MZI524342 NJE524291:NJE524342 NTA524291:NTA524342 OCW524291:OCW524342 OMS524291:OMS524342 OWO524291:OWO524342 PGK524291:PGK524342 PQG524291:PQG524342 QAC524291:QAC524342 QJY524291:QJY524342 QTU524291:QTU524342 RDQ524291:RDQ524342 RNM524291:RNM524342 RXI524291:RXI524342 SHE524291:SHE524342 SRA524291:SRA524342 TAW524291:TAW524342 TKS524291:TKS524342 TUO524291:TUO524342 UEK524291:UEK524342 UOG524291:UOG524342 UYC524291:UYC524342 VHY524291:VHY524342 VRU524291:VRU524342 WBQ524291:WBQ524342 WLM524291:WLM524342 WVI524291:WVI524342 A589827:A589878 IW589827:IW589878 SS589827:SS589878 ACO589827:ACO589878 AMK589827:AMK589878 AWG589827:AWG589878 BGC589827:BGC589878 BPY589827:BPY589878 BZU589827:BZU589878 CJQ589827:CJQ589878 CTM589827:CTM589878 DDI589827:DDI589878 DNE589827:DNE589878 DXA589827:DXA589878 EGW589827:EGW589878 EQS589827:EQS589878 FAO589827:FAO589878 FKK589827:FKK589878 FUG589827:FUG589878 GEC589827:GEC589878 GNY589827:GNY589878 GXU589827:GXU589878 HHQ589827:HHQ589878 HRM589827:HRM589878 IBI589827:IBI589878 ILE589827:ILE589878 IVA589827:IVA589878 JEW589827:JEW589878 JOS589827:JOS589878 JYO589827:JYO589878 KIK589827:KIK589878 KSG589827:KSG589878 LCC589827:LCC589878 LLY589827:LLY589878 LVU589827:LVU589878 MFQ589827:MFQ589878 MPM589827:MPM589878 MZI589827:MZI589878 NJE589827:NJE589878 NTA589827:NTA589878 OCW589827:OCW589878 OMS589827:OMS589878 OWO589827:OWO589878 PGK589827:PGK589878 PQG589827:PQG589878 QAC589827:QAC589878 QJY589827:QJY589878 QTU589827:QTU589878 RDQ589827:RDQ589878 RNM589827:RNM589878 RXI589827:RXI589878 SHE589827:SHE589878 SRA589827:SRA589878 TAW589827:TAW589878 TKS589827:TKS589878 TUO589827:TUO589878 UEK589827:UEK589878 UOG589827:UOG589878 UYC589827:UYC589878 VHY589827:VHY589878 VRU589827:VRU589878 WBQ589827:WBQ589878 WLM589827:WLM589878 WVI589827:WVI589878 A655363:A655414 IW655363:IW655414 SS655363:SS655414 ACO655363:ACO655414 AMK655363:AMK655414 AWG655363:AWG655414 BGC655363:BGC655414 BPY655363:BPY655414 BZU655363:BZU655414 CJQ655363:CJQ655414 CTM655363:CTM655414 DDI655363:DDI655414 DNE655363:DNE655414 DXA655363:DXA655414 EGW655363:EGW655414 EQS655363:EQS655414 FAO655363:FAO655414 FKK655363:FKK655414 FUG655363:FUG655414 GEC655363:GEC655414 GNY655363:GNY655414 GXU655363:GXU655414 HHQ655363:HHQ655414 HRM655363:HRM655414 IBI655363:IBI655414 ILE655363:ILE655414 IVA655363:IVA655414 JEW655363:JEW655414 JOS655363:JOS655414 JYO655363:JYO655414 KIK655363:KIK655414 KSG655363:KSG655414 LCC655363:LCC655414 LLY655363:LLY655414 LVU655363:LVU655414 MFQ655363:MFQ655414 MPM655363:MPM655414 MZI655363:MZI655414 NJE655363:NJE655414 NTA655363:NTA655414 OCW655363:OCW655414 OMS655363:OMS655414 OWO655363:OWO655414 PGK655363:PGK655414 PQG655363:PQG655414 QAC655363:QAC655414 QJY655363:QJY655414 QTU655363:QTU655414 RDQ655363:RDQ655414 RNM655363:RNM655414 RXI655363:RXI655414 SHE655363:SHE655414 SRA655363:SRA655414 TAW655363:TAW655414 TKS655363:TKS655414 TUO655363:TUO655414 UEK655363:UEK655414 UOG655363:UOG655414 UYC655363:UYC655414 VHY655363:VHY655414 VRU655363:VRU655414 WBQ655363:WBQ655414 WLM655363:WLM655414 WVI655363:WVI655414 A720899:A720950 IW720899:IW720950 SS720899:SS720950 ACO720899:ACO720950 AMK720899:AMK720950 AWG720899:AWG720950 BGC720899:BGC720950 BPY720899:BPY720950 BZU720899:BZU720950 CJQ720899:CJQ720950 CTM720899:CTM720950 DDI720899:DDI720950 DNE720899:DNE720950 DXA720899:DXA720950 EGW720899:EGW720950 EQS720899:EQS720950 FAO720899:FAO720950 FKK720899:FKK720950 FUG720899:FUG720950 GEC720899:GEC720950 GNY720899:GNY720950 GXU720899:GXU720950 HHQ720899:HHQ720950 HRM720899:HRM720950 IBI720899:IBI720950 ILE720899:ILE720950 IVA720899:IVA720950 JEW720899:JEW720950 JOS720899:JOS720950 JYO720899:JYO720950 KIK720899:KIK720950 KSG720899:KSG720950 LCC720899:LCC720950 LLY720899:LLY720950 LVU720899:LVU720950 MFQ720899:MFQ720950 MPM720899:MPM720950 MZI720899:MZI720950 NJE720899:NJE720950 NTA720899:NTA720950 OCW720899:OCW720950 OMS720899:OMS720950 OWO720899:OWO720950 PGK720899:PGK720950 PQG720899:PQG720950 QAC720899:QAC720950 QJY720899:QJY720950 QTU720899:QTU720950 RDQ720899:RDQ720950 RNM720899:RNM720950 RXI720899:RXI720950 SHE720899:SHE720950 SRA720899:SRA720950 TAW720899:TAW720950 TKS720899:TKS720950 TUO720899:TUO720950 UEK720899:UEK720950 UOG720899:UOG720950 UYC720899:UYC720950 VHY720899:VHY720950 VRU720899:VRU720950 WBQ720899:WBQ720950 WLM720899:WLM720950 WVI720899:WVI720950 A786435:A786486 IW786435:IW786486 SS786435:SS786486 ACO786435:ACO786486 AMK786435:AMK786486 AWG786435:AWG786486 BGC786435:BGC786486 BPY786435:BPY786486 BZU786435:BZU786486 CJQ786435:CJQ786486 CTM786435:CTM786486 DDI786435:DDI786486 DNE786435:DNE786486 DXA786435:DXA786486 EGW786435:EGW786486 EQS786435:EQS786486 FAO786435:FAO786486 FKK786435:FKK786486 FUG786435:FUG786486 GEC786435:GEC786486 GNY786435:GNY786486 GXU786435:GXU786486 HHQ786435:HHQ786486 HRM786435:HRM786486 IBI786435:IBI786486 ILE786435:ILE786486 IVA786435:IVA786486 JEW786435:JEW786486 JOS786435:JOS786486 JYO786435:JYO786486 KIK786435:KIK786486 KSG786435:KSG786486 LCC786435:LCC786486 LLY786435:LLY786486 LVU786435:LVU786486 MFQ786435:MFQ786486 MPM786435:MPM786486 MZI786435:MZI786486 NJE786435:NJE786486 NTA786435:NTA786486 OCW786435:OCW786486 OMS786435:OMS786486 OWO786435:OWO786486 PGK786435:PGK786486 PQG786435:PQG786486 QAC786435:QAC786486 QJY786435:QJY786486 QTU786435:QTU786486 RDQ786435:RDQ786486 RNM786435:RNM786486 RXI786435:RXI786486 SHE786435:SHE786486 SRA786435:SRA786486 TAW786435:TAW786486 TKS786435:TKS786486 TUO786435:TUO786486 UEK786435:UEK786486 UOG786435:UOG786486 UYC786435:UYC786486 VHY786435:VHY786486 VRU786435:VRU786486 WBQ786435:WBQ786486 WLM786435:WLM786486 WVI786435:WVI786486 A851971:A852022 IW851971:IW852022 SS851971:SS852022 ACO851971:ACO852022 AMK851971:AMK852022 AWG851971:AWG852022 BGC851971:BGC852022 BPY851971:BPY852022 BZU851971:BZU852022 CJQ851971:CJQ852022 CTM851971:CTM852022 DDI851971:DDI852022 DNE851971:DNE852022 DXA851971:DXA852022 EGW851971:EGW852022 EQS851971:EQS852022 FAO851971:FAO852022 FKK851971:FKK852022 FUG851971:FUG852022 GEC851971:GEC852022 GNY851971:GNY852022 GXU851971:GXU852022 HHQ851971:HHQ852022 HRM851971:HRM852022 IBI851971:IBI852022 ILE851971:ILE852022 IVA851971:IVA852022 JEW851971:JEW852022 JOS851971:JOS852022 JYO851971:JYO852022 KIK851971:KIK852022 KSG851971:KSG852022 LCC851971:LCC852022 LLY851971:LLY852022 LVU851971:LVU852022 MFQ851971:MFQ852022 MPM851971:MPM852022 MZI851971:MZI852022 NJE851971:NJE852022 NTA851971:NTA852022 OCW851971:OCW852022 OMS851971:OMS852022 OWO851971:OWO852022 PGK851971:PGK852022 PQG851971:PQG852022 QAC851971:QAC852022 QJY851971:QJY852022 QTU851971:QTU852022 RDQ851971:RDQ852022 RNM851971:RNM852022 RXI851971:RXI852022 SHE851971:SHE852022 SRA851971:SRA852022 TAW851971:TAW852022 TKS851971:TKS852022 TUO851971:TUO852022 UEK851971:UEK852022 UOG851971:UOG852022 UYC851971:UYC852022 VHY851971:VHY852022 VRU851971:VRU852022 WBQ851971:WBQ852022 WLM851971:WLM852022 WVI851971:WVI852022 A917507:A917558 IW917507:IW917558 SS917507:SS917558 ACO917507:ACO917558 AMK917507:AMK917558 AWG917507:AWG917558 BGC917507:BGC917558 BPY917507:BPY917558 BZU917507:BZU917558 CJQ917507:CJQ917558 CTM917507:CTM917558 DDI917507:DDI917558 DNE917507:DNE917558 DXA917507:DXA917558 EGW917507:EGW917558 EQS917507:EQS917558 FAO917507:FAO917558 FKK917507:FKK917558 FUG917507:FUG917558 GEC917507:GEC917558 GNY917507:GNY917558 GXU917507:GXU917558 HHQ917507:HHQ917558 HRM917507:HRM917558 IBI917507:IBI917558 ILE917507:ILE917558 IVA917507:IVA917558 JEW917507:JEW917558 JOS917507:JOS917558 JYO917507:JYO917558 KIK917507:KIK917558 KSG917507:KSG917558 LCC917507:LCC917558 LLY917507:LLY917558 LVU917507:LVU917558 MFQ917507:MFQ917558 MPM917507:MPM917558 MZI917507:MZI917558 NJE917507:NJE917558 NTA917507:NTA917558 OCW917507:OCW917558 OMS917507:OMS917558 OWO917507:OWO917558 PGK917507:PGK917558 PQG917507:PQG917558 QAC917507:QAC917558 QJY917507:QJY917558 QTU917507:QTU917558 RDQ917507:RDQ917558 RNM917507:RNM917558 RXI917507:RXI917558 SHE917507:SHE917558 SRA917507:SRA917558 TAW917507:TAW917558 TKS917507:TKS917558 TUO917507:TUO917558 UEK917507:UEK917558 UOG917507:UOG917558 UYC917507:UYC917558 VHY917507:VHY917558 VRU917507:VRU917558 WBQ917507:WBQ917558 WLM917507:WLM917558 WVI917507:WVI917558 A983043:A983094 IW983043:IW983094 SS983043:SS983094 ACO983043:ACO983094 AMK983043:AMK983094 AWG983043:AWG983094 BGC983043:BGC983094 BPY983043:BPY983094 BZU983043:BZU983094 CJQ983043:CJQ983094 CTM983043:CTM983094 DDI983043:DDI983094 DNE983043:DNE983094 DXA983043:DXA983094 EGW983043:EGW983094 EQS983043:EQS983094 FAO983043:FAO983094 FKK983043:FKK983094 FUG983043:FUG983094 GEC983043:GEC983094 GNY983043:GNY983094 GXU983043:GXU983094 HHQ983043:HHQ983094 HRM983043:HRM983094 IBI983043:IBI983094 ILE983043:ILE983094 IVA983043:IVA983094 JEW983043:JEW983094 JOS983043:JOS983094 JYO983043:JYO983094 KIK983043:KIK983094 KSG983043:KSG983094 LCC983043:LCC983094 LLY983043:LLY983094 LVU983043:LVU983094 MFQ983043:MFQ983094 MPM983043:MPM983094 MZI983043:MZI983094 NJE983043:NJE983094 NTA983043:NTA983094 OCW983043:OCW983094 OMS983043:OMS983094 OWO983043:OWO983094 PGK983043:PGK983094 PQG983043:PQG983094 QAC983043:QAC983094 QJY983043:QJY983094 QTU983043:QTU983094 RDQ983043:RDQ983094 RNM983043:RNM983094 RXI983043:RXI983094 SHE983043:SHE983094 SRA983043:SRA983094 TAW983043:TAW983094 TKS983043:TKS983094 TUO983043:TUO983094 UEK983043:UEK983094 UOG983043:UOG983094 UYC983043:UYC983094 VHY983043:VHY983094 VRU983043:VRU983094 WBQ983043:WBQ983094 WLM983043:WLM983094 WVI983043:WVI983094 D3:D54 IZ3:IZ54 SV3:SV54 ACR3:ACR54 AMN3:AMN54 AWJ3:AWJ54 BGF3:BGF54 BQB3:BQB54 BZX3:BZX54 CJT3:CJT54 CTP3:CTP54 DDL3:DDL54 DNH3:DNH54 DXD3:DXD54 EGZ3:EGZ54 EQV3:EQV54 FAR3:FAR54 FKN3:FKN54 FUJ3:FUJ54 GEF3:GEF54 GOB3:GOB54 GXX3:GXX54 HHT3:HHT54 HRP3:HRP54 IBL3:IBL54 ILH3:ILH54 IVD3:IVD54 JEZ3:JEZ54 JOV3:JOV54 JYR3:JYR54 KIN3:KIN54 KSJ3:KSJ54 LCF3:LCF54 LMB3:LMB54 LVX3:LVX54 MFT3:MFT54 MPP3:MPP54 MZL3:MZL54 NJH3:NJH54 NTD3:NTD54 OCZ3:OCZ54 OMV3:OMV54 OWR3:OWR54 PGN3:PGN54 PQJ3:PQJ54 QAF3:QAF54 QKB3:QKB54 QTX3:QTX54 RDT3:RDT54 RNP3:RNP54 RXL3:RXL54 SHH3:SHH54 SRD3:SRD54 TAZ3:TAZ54 TKV3:TKV54 TUR3:TUR54 UEN3:UEN54 UOJ3:UOJ54 UYF3:UYF54 VIB3:VIB54 VRX3:VRX54 WBT3:WBT54 WLP3:WLP54 WVL3:WVL54 D65539:D65590 IZ65539:IZ65590 SV65539:SV65590 ACR65539:ACR65590 AMN65539:AMN65590 AWJ65539:AWJ65590 BGF65539:BGF65590 BQB65539:BQB65590 BZX65539:BZX65590 CJT65539:CJT65590 CTP65539:CTP65590 DDL65539:DDL65590 DNH65539:DNH65590 DXD65539:DXD65590 EGZ65539:EGZ65590 EQV65539:EQV65590 FAR65539:FAR65590 FKN65539:FKN65590 FUJ65539:FUJ65590 GEF65539:GEF65590 GOB65539:GOB65590 GXX65539:GXX65590 HHT65539:HHT65590 HRP65539:HRP65590 IBL65539:IBL65590 ILH65539:ILH65590 IVD65539:IVD65590 JEZ65539:JEZ65590 JOV65539:JOV65590 JYR65539:JYR65590 KIN65539:KIN65590 KSJ65539:KSJ65590 LCF65539:LCF65590 LMB65539:LMB65590 LVX65539:LVX65590 MFT65539:MFT65590 MPP65539:MPP65590 MZL65539:MZL65590 NJH65539:NJH65590 NTD65539:NTD65590 OCZ65539:OCZ65590 OMV65539:OMV65590 OWR65539:OWR65590 PGN65539:PGN65590 PQJ65539:PQJ65590 QAF65539:QAF65590 QKB65539:QKB65590 QTX65539:QTX65590 RDT65539:RDT65590 RNP65539:RNP65590 RXL65539:RXL65590 SHH65539:SHH65590 SRD65539:SRD65590 TAZ65539:TAZ65590 TKV65539:TKV65590 TUR65539:TUR65590 UEN65539:UEN65590 UOJ65539:UOJ65590 UYF65539:UYF65590 VIB65539:VIB65590 VRX65539:VRX65590 WBT65539:WBT65590 WLP65539:WLP65590 WVL65539:WVL65590 D131075:D131126 IZ131075:IZ131126 SV131075:SV131126 ACR131075:ACR131126 AMN131075:AMN131126 AWJ131075:AWJ131126 BGF131075:BGF131126 BQB131075:BQB131126 BZX131075:BZX131126 CJT131075:CJT131126 CTP131075:CTP131126 DDL131075:DDL131126 DNH131075:DNH131126 DXD131075:DXD131126 EGZ131075:EGZ131126 EQV131075:EQV131126 FAR131075:FAR131126 FKN131075:FKN131126 FUJ131075:FUJ131126 GEF131075:GEF131126 GOB131075:GOB131126 GXX131075:GXX131126 HHT131075:HHT131126 HRP131075:HRP131126 IBL131075:IBL131126 ILH131075:ILH131126 IVD131075:IVD131126 JEZ131075:JEZ131126 JOV131075:JOV131126 JYR131075:JYR131126 KIN131075:KIN131126 KSJ131075:KSJ131126 LCF131075:LCF131126 LMB131075:LMB131126 LVX131075:LVX131126 MFT131075:MFT131126 MPP131075:MPP131126 MZL131075:MZL131126 NJH131075:NJH131126 NTD131075:NTD131126 OCZ131075:OCZ131126 OMV131075:OMV131126 OWR131075:OWR131126 PGN131075:PGN131126 PQJ131075:PQJ131126 QAF131075:QAF131126 QKB131075:QKB131126 QTX131075:QTX131126 RDT131075:RDT131126 RNP131075:RNP131126 RXL131075:RXL131126 SHH131075:SHH131126 SRD131075:SRD131126 TAZ131075:TAZ131126 TKV131075:TKV131126 TUR131075:TUR131126 UEN131075:UEN131126 UOJ131075:UOJ131126 UYF131075:UYF131126 VIB131075:VIB131126 VRX131075:VRX131126 WBT131075:WBT131126 WLP131075:WLP131126 WVL131075:WVL131126 D196611:D196662 IZ196611:IZ196662 SV196611:SV196662 ACR196611:ACR196662 AMN196611:AMN196662 AWJ196611:AWJ196662 BGF196611:BGF196662 BQB196611:BQB196662 BZX196611:BZX196662 CJT196611:CJT196662 CTP196611:CTP196662 DDL196611:DDL196662 DNH196611:DNH196662 DXD196611:DXD196662 EGZ196611:EGZ196662 EQV196611:EQV196662 FAR196611:FAR196662 FKN196611:FKN196662 FUJ196611:FUJ196662 GEF196611:GEF196662 GOB196611:GOB196662 GXX196611:GXX196662 HHT196611:HHT196662 HRP196611:HRP196662 IBL196611:IBL196662 ILH196611:ILH196662 IVD196611:IVD196662 JEZ196611:JEZ196662 JOV196611:JOV196662 JYR196611:JYR196662 KIN196611:KIN196662 KSJ196611:KSJ196662 LCF196611:LCF196662 LMB196611:LMB196662 LVX196611:LVX196662 MFT196611:MFT196662 MPP196611:MPP196662 MZL196611:MZL196662 NJH196611:NJH196662 NTD196611:NTD196662 OCZ196611:OCZ196662 OMV196611:OMV196662 OWR196611:OWR196662 PGN196611:PGN196662 PQJ196611:PQJ196662 QAF196611:QAF196662 QKB196611:QKB196662 QTX196611:QTX196662 RDT196611:RDT196662 RNP196611:RNP196662 RXL196611:RXL196662 SHH196611:SHH196662 SRD196611:SRD196662 TAZ196611:TAZ196662 TKV196611:TKV196662 TUR196611:TUR196662 UEN196611:UEN196662 UOJ196611:UOJ196662 UYF196611:UYF196662 VIB196611:VIB196662 VRX196611:VRX196662 WBT196611:WBT196662 WLP196611:WLP196662 WVL196611:WVL196662 D262147:D262198 IZ262147:IZ262198 SV262147:SV262198 ACR262147:ACR262198 AMN262147:AMN262198 AWJ262147:AWJ262198 BGF262147:BGF262198 BQB262147:BQB262198 BZX262147:BZX262198 CJT262147:CJT262198 CTP262147:CTP262198 DDL262147:DDL262198 DNH262147:DNH262198 DXD262147:DXD262198 EGZ262147:EGZ262198 EQV262147:EQV262198 FAR262147:FAR262198 FKN262147:FKN262198 FUJ262147:FUJ262198 GEF262147:GEF262198 GOB262147:GOB262198 GXX262147:GXX262198 HHT262147:HHT262198 HRP262147:HRP262198 IBL262147:IBL262198 ILH262147:ILH262198 IVD262147:IVD262198 JEZ262147:JEZ262198 JOV262147:JOV262198 JYR262147:JYR262198 KIN262147:KIN262198 KSJ262147:KSJ262198 LCF262147:LCF262198 LMB262147:LMB262198 LVX262147:LVX262198 MFT262147:MFT262198 MPP262147:MPP262198 MZL262147:MZL262198 NJH262147:NJH262198 NTD262147:NTD262198 OCZ262147:OCZ262198 OMV262147:OMV262198 OWR262147:OWR262198 PGN262147:PGN262198 PQJ262147:PQJ262198 QAF262147:QAF262198 QKB262147:QKB262198 QTX262147:QTX262198 RDT262147:RDT262198 RNP262147:RNP262198 RXL262147:RXL262198 SHH262147:SHH262198 SRD262147:SRD262198 TAZ262147:TAZ262198 TKV262147:TKV262198 TUR262147:TUR262198 UEN262147:UEN262198 UOJ262147:UOJ262198 UYF262147:UYF262198 VIB262147:VIB262198 VRX262147:VRX262198 WBT262147:WBT262198 WLP262147:WLP262198 WVL262147:WVL262198 D327683:D327734 IZ327683:IZ327734 SV327683:SV327734 ACR327683:ACR327734 AMN327683:AMN327734 AWJ327683:AWJ327734 BGF327683:BGF327734 BQB327683:BQB327734 BZX327683:BZX327734 CJT327683:CJT327734 CTP327683:CTP327734 DDL327683:DDL327734 DNH327683:DNH327734 DXD327683:DXD327734 EGZ327683:EGZ327734 EQV327683:EQV327734 FAR327683:FAR327734 FKN327683:FKN327734 FUJ327683:FUJ327734 GEF327683:GEF327734 GOB327683:GOB327734 GXX327683:GXX327734 HHT327683:HHT327734 HRP327683:HRP327734 IBL327683:IBL327734 ILH327683:ILH327734 IVD327683:IVD327734 JEZ327683:JEZ327734 JOV327683:JOV327734 JYR327683:JYR327734 KIN327683:KIN327734 KSJ327683:KSJ327734 LCF327683:LCF327734 LMB327683:LMB327734 LVX327683:LVX327734 MFT327683:MFT327734 MPP327683:MPP327734 MZL327683:MZL327734 NJH327683:NJH327734 NTD327683:NTD327734 OCZ327683:OCZ327734 OMV327683:OMV327734 OWR327683:OWR327734 PGN327683:PGN327734 PQJ327683:PQJ327734 QAF327683:QAF327734 QKB327683:QKB327734 QTX327683:QTX327734 RDT327683:RDT327734 RNP327683:RNP327734 RXL327683:RXL327734 SHH327683:SHH327734 SRD327683:SRD327734 TAZ327683:TAZ327734 TKV327683:TKV327734 TUR327683:TUR327734 UEN327683:UEN327734 UOJ327683:UOJ327734 UYF327683:UYF327734 VIB327683:VIB327734 VRX327683:VRX327734 WBT327683:WBT327734 WLP327683:WLP327734 WVL327683:WVL327734 D393219:D393270 IZ393219:IZ393270 SV393219:SV393270 ACR393219:ACR393270 AMN393219:AMN393270 AWJ393219:AWJ393270 BGF393219:BGF393270 BQB393219:BQB393270 BZX393219:BZX393270 CJT393219:CJT393270 CTP393219:CTP393270 DDL393219:DDL393270 DNH393219:DNH393270 DXD393219:DXD393270 EGZ393219:EGZ393270 EQV393219:EQV393270 FAR393219:FAR393270 FKN393219:FKN393270 FUJ393219:FUJ393270 GEF393219:GEF393270 GOB393219:GOB393270 GXX393219:GXX393270 HHT393219:HHT393270 HRP393219:HRP393270 IBL393219:IBL393270 ILH393219:ILH393270 IVD393219:IVD393270 JEZ393219:JEZ393270 JOV393219:JOV393270 JYR393219:JYR393270 KIN393219:KIN393270 KSJ393219:KSJ393270 LCF393219:LCF393270 LMB393219:LMB393270 LVX393219:LVX393270 MFT393219:MFT393270 MPP393219:MPP393270 MZL393219:MZL393270 NJH393219:NJH393270 NTD393219:NTD393270 OCZ393219:OCZ393270 OMV393219:OMV393270 OWR393219:OWR393270 PGN393219:PGN393270 PQJ393219:PQJ393270 QAF393219:QAF393270 QKB393219:QKB393270 QTX393219:QTX393270 RDT393219:RDT393270 RNP393219:RNP393270 RXL393219:RXL393270 SHH393219:SHH393270 SRD393219:SRD393270 TAZ393219:TAZ393270 TKV393219:TKV393270 TUR393219:TUR393270 UEN393219:UEN393270 UOJ393219:UOJ393270 UYF393219:UYF393270 VIB393219:VIB393270 VRX393219:VRX393270 WBT393219:WBT393270 WLP393219:WLP393270 WVL393219:WVL393270 D458755:D458806 IZ458755:IZ458806 SV458755:SV458806 ACR458755:ACR458806 AMN458755:AMN458806 AWJ458755:AWJ458806 BGF458755:BGF458806 BQB458755:BQB458806 BZX458755:BZX458806 CJT458755:CJT458806 CTP458755:CTP458806 DDL458755:DDL458806 DNH458755:DNH458806 DXD458755:DXD458806 EGZ458755:EGZ458806 EQV458755:EQV458806 FAR458755:FAR458806 FKN458755:FKN458806 FUJ458755:FUJ458806 GEF458755:GEF458806 GOB458755:GOB458806 GXX458755:GXX458806 HHT458755:HHT458806 HRP458755:HRP458806 IBL458755:IBL458806 ILH458755:ILH458806 IVD458755:IVD458806 JEZ458755:JEZ458806 JOV458755:JOV458806 JYR458755:JYR458806 KIN458755:KIN458806 KSJ458755:KSJ458806 LCF458755:LCF458806 LMB458755:LMB458806 LVX458755:LVX458806 MFT458755:MFT458806 MPP458755:MPP458806 MZL458755:MZL458806 NJH458755:NJH458806 NTD458755:NTD458806 OCZ458755:OCZ458806 OMV458755:OMV458806 OWR458755:OWR458806 PGN458755:PGN458806 PQJ458755:PQJ458806 QAF458755:QAF458806 QKB458755:QKB458806 QTX458755:QTX458806 RDT458755:RDT458806 RNP458755:RNP458806 RXL458755:RXL458806 SHH458755:SHH458806 SRD458755:SRD458806 TAZ458755:TAZ458806 TKV458755:TKV458806 TUR458755:TUR458806 UEN458755:UEN458806 UOJ458755:UOJ458806 UYF458755:UYF458806 VIB458755:VIB458806 VRX458755:VRX458806 WBT458755:WBT458806 WLP458755:WLP458806 WVL458755:WVL458806 D524291:D524342 IZ524291:IZ524342 SV524291:SV524342 ACR524291:ACR524342 AMN524291:AMN524342 AWJ524291:AWJ524342 BGF524291:BGF524342 BQB524291:BQB524342 BZX524291:BZX524342 CJT524291:CJT524342 CTP524291:CTP524342 DDL524291:DDL524342 DNH524291:DNH524342 DXD524291:DXD524342 EGZ524291:EGZ524342 EQV524291:EQV524342 FAR524291:FAR524342 FKN524291:FKN524342 FUJ524291:FUJ524342 GEF524291:GEF524342 GOB524291:GOB524342 GXX524291:GXX524342 HHT524291:HHT524342 HRP524291:HRP524342 IBL524291:IBL524342 ILH524291:ILH524342 IVD524291:IVD524342 JEZ524291:JEZ524342 JOV524291:JOV524342 JYR524291:JYR524342 KIN524291:KIN524342 KSJ524291:KSJ524342 LCF524291:LCF524342 LMB524291:LMB524342 LVX524291:LVX524342 MFT524291:MFT524342 MPP524291:MPP524342 MZL524291:MZL524342 NJH524291:NJH524342 NTD524291:NTD524342 OCZ524291:OCZ524342 OMV524291:OMV524342 OWR524291:OWR524342 PGN524291:PGN524342 PQJ524291:PQJ524342 QAF524291:QAF524342 QKB524291:QKB524342 QTX524291:QTX524342 RDT524291:RDT524342 RNP524291:RNP524342 RXL524291:RXL524342 SHH524291:SHH524342 SRD524291:SRD524342 TAZ524291:TAZ524342 TKV524291:TKV524342 TUR524291:TUR524342 UEN524291:UEN524342 UOJ524291:UOJ524342 UYF524291:UYF524342 VIB524291:VIB524342 VRX524291:VRX524342 WBT524291:WBT524342 WLP524291:WLP524342 WVL524291:WVL524342 D589827:D589878 IZ589827:IZ589878 SV589827:SV589878 ACR589827:ACR589878 AMN589827:AMN589878 AWJ589827:AWJ589878 BGF589827:BGF589878 BQB589827:BQB589878 BZX589827:BZX589878 CJT589827:CJT589878 CTP589827:CTP589878 DDL589827:DDL589878 DNH589827:DNH589878 DXD589827:DXD589878 EGZ589827:EGZ589878 EQV589827:EQV589878 FAR589827:FAR589878 FKN589827:FKN589878 FUJ589827:FUJ589878 GEF589827:GEF589878 GOB589827:GOB589878 GXX589827:GXX589878 HHT589827:HHT589878 HRP589827:HRP589878 IBL589827:IBL589878 ILH589827:ILH589878 IVD589827:IVD589878 JEZ589827:JEZ589878 JOV589827:JOV589878 JYR589827:JYR589878 KIN589827:KIN589878 KSJ589827:KSJ589878 LCF589827:LCF589878 LMB589827:LMB589878 LVX589827:LVX589878 MFT589827:MFT589878 MPP589827:MPP589878 MZL589827:MZL589878 NJH589827:NJH589878 NTD589827:NTD589878 OCZ589827:OCZ589878 OMV589827:OMV589878 OWR589827:OWR589878 PGN589827:PGN589878 PQJ589827:PQJ589878 QAF589827:QAF589878 QKB589827:QKB589878 QTX589827:QTX589878 RDT589827:RDT589878 RNP589827:RNP589878 RXL589827:RXL589878 SHH589827:SHH589878 SRD589827:SRD589878 TAZ589827:TAZ589878 TKV589827:TKV589878 TUR589827:TUR589878 UEN589827:UEN589878 UOJ589827:UOJ589878 UYF589827:UYF589878 VIB589827:VIB589878 VRX589827:VRX589878 WBT589827:WBT589878 WLP589827:WLP589878 WVL589827:WVL589878 D655363:D655414 IZ655363:IZ655414 SV655363:SV655414 ACR655363:ACR655414 AMN655363:AMN655414 AWJ655363:AWJ655414 BGF655363:BGF655414 BQB655363:BQB655414 BZX655363:BZX655414 CJT655363:CJT655414 CTP655363:CTP655414 DDL655363:DDL655414 DNH655363:DNH655414 DXD655363:DXD655414 EGZ655363:EGZ655414 EQV655363:EQV655414 FAR655363:FAR655414 FKN655363:FKN655414 FUJ655363:FUJ655414 GEF655363:GEF655414 GOB655363:GOB655414 GXX655363:GXX655414 HHT655363:HHT655414 HRP655363:HRP655414 IBL655363:IBL655414 ILH655363:ILH655414 IVD655363:IVD655414 JEZ655363:JEZ655414 JOV655363:JOV655414 JYR655363:JYR655414 KIN655363:KIN655414 KSJ655363:KSJ655414 LCF655363:LCF655414 LMB655363:LMB655414 LVX655363:LVX655414 MFT655363:MFT655414 MPP655363:MPP655414 MZL655363:MZL655414 NJH655363:NJH655414 NTD655363:NTD655414 OCZ655363:OCZ655414 OMV655363:OMV655414 OWR655363:OWR655414 PGN655363:PGN655414 PQJ655363:PQJ655414 QAF655363:QAF655414 QKB655363:QKB655414 QTX655363:QTX655414 RDT655363:RDT655414 RNP655363:RNP655414 RXL655363:RXL655414 SHH655363:SHH655414 SRD655363:SRD655414 TAZ655363:TAZ655414 TKV655363:TKV655414 TUR655363:TUR655414 UEN655363:UEN655414 UOJ655363:UOJ655414 UYF655363:UYF655414 VIB655363:VIB655414 VRX655363:VRX655414 WBT655363:WBT655414 WLP655363:WLP655414 WVL655363:WVL655414 D720899:D720950 IZ720899:IZ720950 SV720899:SV720950 ACR720899:ACR720950 AMN720899:AMN720950 AWJ720899:AWJ720950 BGF720899:BGF720950 BQB720899:BQB720950 BZX720899:BZX720950 CJT720899:CJT720950 CTP720899:CTP720950 DDL720899:DDL720950 DNH720899:DNH720950 DXD720899:DXD720950 EGZ720899:EGZ720950 EQV720899:EQV720950 FAR720899:FAR720950 FKN720899:FKN720950 FUJ720899:FUJ720950 GEF720899:GEF720950 GOB720899:GOB720950 GXX720899:GXX720950 HHT720899:HHT720950 HRP720899:HRP720950 IBL720899:IBL720950 ILH720899:ILH720950 IVD720899:IVD720950 JEZ720899:JEZ720950 JOV720899:JOV720950 JYR720899:JYR720950 KIN720899:KIN720950 KSJ720899:KSJ720950 LCF720899:LCF720950 LMB720899:LMB720950 LVX720899:LVX720950 MFT720899:MFT720950 MPP720899:MPP720950 MZL720899:MZL720950 NJH720899:NJH720950 NTD720899:NTD720950 OCZ720899:OCZ720950 OMV720899:OMV720950 OWR720899:OWR720950 PGN720899:PGN720950 PQJ720899:PQJ720950 QAF720899:QAF720950 QKB720899:QKB720950 QTX720899:QTX720950 RDT720899:RDT720950 RNP720899:RNP720950 RXL720899:RXL720950 SHH720899:SHH720950 SRD720899:SRD720950 TAZ720899:TAZ720950 TKV720899:TKV720950 TUR720899:TUR720950 UEN720899:UEN720950 UOJ720899:UOJ720950 UYF720899:UYF720950 VIB720899:VIB720950 VRX720899:VRX720950 WBT720899:WBT720950 WLP720899:WLP720950 WVL720899:WVL720950 D786435:D786486 IZ786435:IZ786486 SV786435:SV786486 ACR786435:ACR786486 AMN786435:AMN786486 AWJ786435:AWJ786486 BGF786435:BGF786486 BQB786435:BQB786486 BZX786435:BZX786486 CJT786435:CJT786486 CTP786435:CTP786486 DDL786435:DDL786486 DNH786435:DNH786486 DXD786435:DXD786486 EGZ786435:EGZ786486 EQV786435:EQV786486 FAR786435:FAR786486 FKN786435:FKN786486 FUJ786435:FUJ786486 GEF786435:GEF786486 GOB786435:GOB786486 GXX786435:GXX786486 HHT786435:HHT786486 HRP786435:HRP786486 IBL786435:IBL786486 ILH786435:ILH786486 IVD786435:IVD786486 JEZ786435:JEZ786486 JOV786435:JOV786486 JYR786435:JYR786486 KIN786435:KIN786486 KSJ786435:KSJ786486 LCF786435:LCF786486 LMB786435:LMB786486 LVX786435:LVX786486 MFT786435:MFT786486 MPP786435:MPP786486 MZL786435:MZL786486 NJH786435:NJH786486 NTD786435:NTD786486 OCZ786435:OCZ786486 OMV786435:OMV786486 OWR786435:OWR786486 PGN786435:PGN786486 PQJ786435:PQJ786486 QAF786435:QAF786486 QKB786435:QKB786486 QTX786435:QTX786486 RDT786435:RDT786486 RNP786435:RNP786486 RXL786435:RXL786486 SHH786435:SHH786486 SRD786435:SRD786486 TAZ786435:TAZ786486 TKV786435:TKV786486 TUR786435:TUR786486 UEN786435:UEN786486 UOJ786435:UOJ786486 UYF786435:UYF786486 VIB786435:VIB786486 VRX786435:VRX786486 WBT786435:WBT786486 WLP786435:WLP786486 WVL786435:WVL786486 D851971:D852022 IZ851971:IZ852022 SV851971:SV852022 ACR851971:ACR852022 AMN851971:AMN852022 AWJ851971:AWJ852022 BGF851971:BGF852022 BQB851971:BQB852022 BZX851971:BZX852022 CJT851971:CJT852022 CTP851971:CTP852022 DDL851971:DDL852022 DNH851971:DNH852022 DXD851971:DXD852022 EGZ851971:EGZ852022 EQV851971:EQV852022 FAR851971:FAR852022 FKN851971:FKN852022 FUJ851971:FUJ852022 GEF851971:GEF852022 GOB851971:GOB852022 GXX851971:GXX852022 HHT851971:HHT852022 HRP851971:HRP852022 IBL851971:IBL852022 ILH851971:ILH852022 IVD851971:IVD852022 JEZ851971:JEZ852022 JOV851971:JOV852022 JYR851971:JYR852022 KIN851971:KIN852022 KSJ851971:KSJ852022 LCF851971:LCF852022 LMB851971:LMB852022 LVX851971:LVX852022 MFT851971:MFT852022 MPP851971:MPP852022 MZL851971:MZL852022 NJH851971:NJH852022 NTD851971:NTD852022 OCZ851971:OCZ852022 OMV851971:OMV852022 OWR851971:OWR852022 PGN851971:PGN852022 PQJ851971:PQJ852022 QAF851971:QAF852022 QKB851971:QKB852022 QTX851971:QTX852022 RDT851971:RDT852022 RNP851971:RNP852022 RXL851971:RXL852022 SHH851971:SHH852022 SRD851971:SRD852022 TAZ851971:TAZ852022 TKV851971:TKV852022 TUR851971:TUR852022 UEN851971:UEN852022 UOJ851971:UOJ852022 UYF851971:UYF852022 VIB851971:VIB852022 VRX851971:VRX852022 WBT851971:WBT852022 WLP851971:WLP852022 WVL851971:WVL852022 D917507:D917558 IZ917507:IZ917558 SV917507:SV917558 ACR917507:ACR917558 AMN917507:AMN917558 AWJ917507:AWJ917558 BGF917507:BGF917558 BQB917507:BQB917558 BZX917507:BZX917558 CJT917507:CJT917558 CTP917507:CTP917558 DDL917507:DDL917558 DNH917507:DNH917558 DXD917507:DXD917558 EGZ917507:EGZ917558 EQV917507:EQV917558 FAR917507:FAR917558 FKN917507:FKN917558 FUJ917507:FUJ917558 GEF917507:GEF917558 GOB917507:GOB917558 GXX917507:GXX917558 HHT917507:HHT917558 HRP917507:HRP917558 IBL917507:IBL917558 ILH917507:ILH917558 IVD917507:IVD917558 JEZ917507:JEZ917558 JOV917507:JOV917558 JYR917507:JYR917558 KIN917507:KIN917558 KSJ917507:KSJ917558 LCF917507:LCF917558 LMB917507:LMB917558 LVX917507:LVX917558 MFT917507:MFT917558 MPP917507:MPP917558 MZL917507:MZL917558 NJH917507:NJH917558 NTD917507:NTD917558 OCZ917507:OCZ917558 OMV917507:OMV917558 OWR917507:OWR917558 PGN917507:PGN917558 PQJ917507:PQJ917558 QAF917507:QAF917558 QKB917507:QKB917558 QTX917507:QTX917558 RDT917507:RDT917558 RNP917507:RNP917558 RXL917507:RXL917558 SHH917507:SHH917558 SRD917507:SRD917558 TAZ917507:TAZ917558 TKV917507:TKV917558 TUR917507:TUR917558 UEN917507:UEN917558 UOJ917507:UOJ917558 UYF917507:UYF917558 VIB917507:VIB917558 VRX917507:VRX917558 WBT917507:WBT917558 WLP917507:WLP917558 WVL917507:WVL917558 D983043:D983094 IZ983043:IZ983094 SV983043:SV983094 ACR983043:ACR983094 AMN983043:AMN983094 AWJ983043:AWJ983094 BGF983043:BGF983094 BQB983043:BQB983094 BZX983043:BZX983094 CJT983043:CJT983094 CTP983043:CTP983094 DDL983043:DDL983094 DNH983043:DNH983094 DXD983043:DXD983094 EGZ983043:EGZ983094 EQV983043:EQV983094 FAR983043:FAR983094 FKN983043:FKN983094 FUJ983043:FUJ983094 GEF983043:GEF983094 GOB983043:GOB983094 GXX983043:GXX983094 HHT983043:HHT983094 HRP983043:HRP983094 IBL983043:IBL983094 ILH983043:ILH983094 IVD983043:IVD983094 JEZ983043:JEZ983094 JOV983043:JOV983094 JYR983043:JYR983094 KIN983043:KIN983094 KSJ983043:KSJ983094 LCF983043:LCF983094 LMB983043:LMB983094 LVX983043:LVX983094 MFT983043:MFT983094 MPP983043:MPP983094 MZL983043:MZL983094 NJH983043:NJH983094 NTD983043:NTD983094 OCZ983043:OCZ983094 OMV983043:OMV983094 OWR983043:OWR983094 PGN983043:PGN983094 PQJ983043:PQJ983094 QAF983043:QAF983094 QKB983043:QKB983094 QTX983043:QTX983094 RDT983043:RDT983094 RNP983043:RNP983094 RXL983043:RXL983094 SHH983043:SHH983094 SRD983043:SRD983094 TAZ983043:TAZ983094 TKV983043:TKV983094 TUR983043:TUR983094 UEN983043:UEN983094 UOJ983043:UOJ983094 UYF983043:UYF983094 VIB983043:VIB983094 VRX983043:VRX983094 WBT983043:WBT983094 WLP983043:WLP983094 WVL983043:WVL983094">
      <formula1>32874</formula1>
      <formula2>51136</formula2>
    </dataValidation>
    <dataValidation type="whole" allowBlank="1" showInputMessage="1" showErrorMessage="1" sqref="E3:E54 JA3:JA54 SW3:SW54 ACS3:ACS54 AMO3:AMO54 AWK3:AWK54 BGG3:BGG54 BQC3:BQC54 BZY3:BZY54 CJU3:CJU54 CTQ3:CTQ54 DDM3:DDM54 DNI3:DNI54 DXE3:DXE54 EHA3:EHA54 EQW3:EQW54 FAS3:FAS54 FKO3:FKO54 FUK3:FUK54 GEG3:GEG54 GOC3:GOC54 GXY3:GXY54 HHU3:HHU54 HRQ3:HRQ54 IBM3:IBM54 ILI3:ILI54 IVE3:IVE54 JFA3:JFA54 JOW3:JOW54 JYS3:JYS54 KIO3:KIO54 KSK3:KSK54 LCG3:LCG54 LMC3:LMC54 LVY3:LVY54 MFU3:MFU54 MPQ3:MPQ54 MZM3:MZM54 NJI3:NJI54 NTE3:NTE54 ODA3:ODA54 OMW3:OMW54 OWS3:OWS54 PGO3:PGO54 PQK3:PQK54 QAG3:QAG54 QKC3:QKC54 QTY3:QTY54 RDU3:RDU54 RNQ3:RNQ54 RXM3:RXM54 SHI3:SHI54 SRE3:SRE54 TBA3:TBA54 TKW3:TKW54 TUS3:TUS54 UEO3:UEO54 UOK3:UOK54 UYG3:UYG54 VIC3:VIC54 VRY3:VRY54 WBU3:WBU54 WLQ3:WLQ54 WVM3:WVM54 E65539:E65590 JA65539:JA65590 SW65539:SW65590 ACS65539:ACS65590 AMO65539:AMO65590 AWK65539:AWK65590 BGG65539:BGG65590 BQC65539:BQC65590 BZY65539:BZY65590 CJU65539:CJU65590 CTQ65539:CTQ65590 DDM65539:DDM65590 DNI65539:DNI65590 DXE65539:DXE65590 EHA65539:EHA65590 EQW65539:EQW65590 FAS65539:FAS65590 FKO65539:FKO65590 FUK65539:FUK65590 GEG65539:GEG65590 GOC65539:GOC65590 GXY65539:GXY65590 HHU65539:HHU65590 HRQ65539:HRQ65590 IBM65539:IBM65590 ILI65539:ILI65590 IVE65539:IVE65590 JFA65539:JFA65590 JOW65539:JOW65590 JYS65539:JYS65590 KIO65539:KIO65590 KSK65539:KSK65590 LCG65539:LCG65590 LMC65539:LMC65590 LVY65539:LVY65590 MFU65539:MFU65590 MPQ65539:MPQ65590 MZM65539:MZM65590 NJI65539:NJI65590 NTE65539:NTE65590 ODA65539:ODA65590 OMW65539:OMW65590 OWS65539:OWS65590 PGO65539:PGO65590 PQK65539:PQK65590 QAG65539:QAG65590 QKC65539:QKC65590 QTY65539:QTY65590 RDU65539:RDU65590 RNQ65539:RNQ65590 RXM65539:RXM65590 SHI65539:SHI65590 SRE65539:SRE65590 TBA65539:TBA65590 TKW65539:TKW65590 TUS65539:TUS65590 UEO65539:UEO65590 UOK65539:UOK65590 UYG65539:UYG65590 VIC65539:VIC65590 VRY65539:VRY65590 WBU65539:WBU65590 WLQ65539:WLQ65590 WVM65539:WVM65590 E131075:E131126 JA131075:JA131126 SW131075:SW131126 ACS131075:ACS131126 AMO131075:AMO131126 AWK131075:AWK131126 BGG131075:BGG131126 BQC131075:BQC131126 BZY131075:BZY131126 CJU131075:CJU131126 CTQ131075:CTQ131126 DDM131075:DDM131126 DNI131075:DNI131126 DXE131075:DXE131126 EHA131075:EHA131126 EQW131075:EQW131126 FAS131075:FAS131126 FKO131075:FKO131126 FUK131075:FUK131126 GEG131075:GEG131126 GOC131075:GOC131126 GXY131075:GXY131126 HHU131075:HHU131126 HRQ131075:HRQ131126 IBM131075:IBM131126 ILI131075:ILI131126 IVE131075:IVE131126 JFA131075:JFA131126 JOW131075:JOW131126 JYS131075:JYS131126 KIO131075:KIO131126 KSK131075:KSK131126 LCG131075:LCG131126 LMC131075:LMC131126 LVY131075:LVY131126 MFU131075:MFU131126 MPQ131075:MPQ131126 MZM131075:MZM131126 NJI131075:NJI131126 NTE131075:NTE131126 ODA131075:ODA131126 OMW131075:OMW131126 OWS131075:OWS131126 PGO131075:PGO131126 PQK131075:PQK131126 QAG131075:QAG131126 QKC131075:QKC131126 QTY131075:QTY131126 RDU131075:RDU131126 RNQ131075:RNQ131126 RXM131075:RXM131126 SHI131075:SHI131126 SRE131075:SRE131126 TBA131075:TBA131126 TKW131075:TKW131126 TUS131075:TUS131126 UEO131075:UEO131126 UOK131075:UOK131126 UYG131075:UYG131126 VIC131075:VIC131126 VRY131075:VRY131126 WBU131075:WBU131126 WLQ131075:WLQ131126 WVM131075:WVM131126 E196611:E196662 JA196611:JA196662 SW196611:SW196662 ACS196611:ACS196662 AMO196611:AMO196662 AWK196611:AWK196662 BGG196611:BGG196662 BQC196611:BQC196662 BZY196611:BZY196662 CJU196611:CJU196662 CTQ196611:CTQ196662 DDM196611:DDM196662 DNI196611:DNI196662 DXE196611:DXE196662 EHA196611:EHA196662 EQW196611:EQW196662 FAS196611:FAS196662 FKO196611:FKO196662 FUK196611:FUK196662 GEG196611:GEG196662 GOC196611:GOC196662 GXY196611:GXY196662 HHU196611:HHU196662 HRQ196611:HRQ196662 IBM196611:IBM196662 ILI196611:ILI196662 IVE196611:IVE196662 JFA196611:JFA196662 JOW196611:JOW196662 JYS196611:JYS196662 KIO196611:KIO196662 KSK196611:KSK196662 LCG196611:LCG196662 LMC196611:LMC196662 LVY196611:LVY196662 MFU196611:MFU196662 MPQ196611:MPQ196662 MZM196611:MZM196662 NJI196611:NJI196662 NTE196611:NTE196662 ODA196611:ODA196662 OMW196611:OMW196662 OWS196611:OWS196662 PGO196611:PGO196662 PQK196611:PQK196662 QAG196611:QAG196662 QKC196611:QKC196662 QTY196611:QTY196662 RDU196611:RDU196662 RNQ196611:RNQ196662 RXM196611:RXM196662 SHI196611:SHI196662 SRE196611:SRE196662 TBA196611:TBA196662 TKW196611:TKW196662 TUS196611:TUS196662 UEO196611:UEO196662 UOK196611:UOK196662 UYG196611:UYG196662 VIC196611:VIC196662 VRY196611:VRY196662 WBU196611:WBU196662 WLQ196611:WLQ196662 WVM196611:WVM196662 E262147:E262198 JA262147:JA262198 SW262147:SW262198 ACS262147:ACS262198 AMO262147:AMO262198 AWK262147:AWK262198 BGG262147:BGG262198 BQC262147:BQC262198 BZY262147:BZY262198 CJU262147:CJU262198 CTQ262147:CTQ262198 DDM262147:DDM262198 DNI262147:DNI262198 DXE262147:DXE262198 EHA262147:EHA262198 EQW262147:EQW262198 FAS262147:FAS262198 FKO262147:FKO262198 FUK262147:FUK262198 GEG262147:GEG262198 GOC262147:GOC262198 GXY262147:GXY262198 HHU262147:HHU262198 HRQ262147:HRQ262198 IBM262147:IBM262198 ILI262147:ILI262198 IVE262147:IVE262198 JFA262147:JFA262198 JOW262147:JOW262198 JYS262147:JYS262198 KIO262147:KIO262198 KSK262147:KSK262198 LCG262147:LCG262198 LMC262147:LMC262198 LVY262147:LVY262198 MFU262147:MFU262198 MPQ262147:MPQ262198 MZM262147:MZM262198 NJI262147:NJI262198 NTE262147:NTE262198 ODA262147:ODA262198 OMW262147:OMW262198 OWS262147:OWS262198 PGO262147:PGO262198 PQK262147:PQK262198 QAG262147:QAG262198 QKC262147:QKC262198 QTY262147:QTY262198 RDU262147:RDU262198 RNQ262147:RNQ262198 RXM262147:RXM262198 SHI262147:SHI262198 SRE262147:SRE262198 TBA262147:TBA262198 TKW262147:TKW262198 TUS262147:TUS262198 UEO262147:UEO262198 UOK262147:UOK262198 UYG262147:UYG262198 VIC262147:VIC262198 VRY262147:VRY262198 WBU262147:WBU262198 WLQ262147:WLQ262198 WVM262147:WVM262198 E327683:E327734 JA327683:JA327734 SW327683:SW327734 ACS327683:ACS327734 AMO327683:AMO327734 AWK327683:AWK327734 BGG327683:BGG327734 BQC327683:BQC327734 BZY327683:BZY327734 CJU327683:CJU327734 CTQ327683:CTQ327734 DDM327683:DDM327734 DNI327683:DNI327734 DXE327683:DXE327734 EHA327683:EHA327734 EQW327683:EQW327734 FAS327683:FAS327734 FKO327683:FKO327734 FUK327683:FUK327734 GEG327683:GEG327734 GOC327683:GOC327734 GXY327683:GXY327734 HHU327683:HHU327734 HRQ327683:HRQ327734 IBM327683:IBM327734 ILI327683:ILI327734 IVE327683:IVE327734 JFA327683:JFA327734 JOW327683:JOW327734 JYS327683:JYS327734 KIO327683:KIO327734 KSK327683:KSK327734 LCG327683:LCG327734 LMC327683:LMC327734 LVY327683:LVY327734 MFU327683:MFU327734 MPQ327683:MPQ327734 MZM327683:MZM327734 NJI327683:NJI327734 NTE327683:NTE327734 ODA327683:ODA327734 OMW327683:OMW327734 OWS327683:OWS327734 PGO327683:PGO327734 PQK327683:PQK327734 QAG327683:QAG327734 QKC327683:QKC327734 QTY327683:QTY327734 RDU327683:RDU327734 RNQ327683:RNQ327734 RXM327683:RXM327734 SHI327683:SHI327734 SRE327683:SRE327734 TBA327683:TBA327734 TKW327683:TKW327734 TUS327683:TUS327734 UEO327683:UEO327734 UOK327683:UOK327734 UYG327683:UYG327734 VIC327683:VIC327734 VRY327683:VRY327734 WBU327683:WBU327734 WLQ327683:WLQ327734 WVM327683:WVM327734 E393219:E393270 JA393219:JA393270 SW393219:SW393270 ACS393219:ACS393270 AMO393219:AMO393270 AWK393219:AWK393270 BGG393219:BGG393270 BQC393219:BQC393270 BZY393219:BZY393270 CJU393219:CJU393270 CTQ393219:CTQ393270 DDM393219:DDM393270 DNI393219:DNI393270 DXE393219:DXE393270 EHA393219:EHA393270 EQW393219:EQW393270 FAS393219:FAS393270 FKO393219:FKO393270 FUK393219:FUK393270 GEG393219:GEG393270 GOC393219:GOC393270 GXY393219:GXY393270 HHU393219:HHU393270 HRQ393219:HRQ393270 IBM393219:IBM393270 ILI393219:ILI393270 IVE393219:IVE393270 JFA393219:JFA393270 JOW393219:JOW393270 JYS393219:JYS393270 KIO393219:KIO393270 KSK393219:KSK393270 LCG393219:LCG393270 LMC393219:LMC393270 LVY393219:LVY393270 MFU393219:MFU393270 MPQ393219:MPQ393270 MZM393219:MZM393270 NJI393219:NJI393270 NTE393219:NTE393270 ODA393219:ODA393270 OMW393219:OMW393270 OWS393219:OWS393270 PGO393219:PGO393270 PQK393219:PQK393270 QAG393219:QAG393270 QKC393219:QKC393270 QTY393219:QTY393270 RDU393219:RDU393270 RNQ393219:RNQ393270 RXM393219:RXM393270 SHI393219:SHI393270 SRE393219:SRE393270 TBA393219:TBA393270 TKW393219:TKW393270 TUS393219:TUS393270 UEO393219:UEO393270 UOK393219:UOK393270 UYG393219:UYG393270 VIC393219:VIC393270 VRY393219:VRY393270 WBU393219:WBU393270 WLQ393219:WLQ393270 WVM393219:WVM393270 E458755:E458806 JA458755:JA458806 SW458755:SW458806 ACS458755:ACS458806 AMO458755:AMO458806 AWK458755:AWK458806 BGG458755:BGG458806 BQC458755:BQC458806 BZY458755:BZY458806 CJU458755:CJU458806 CTQ458755:CTQ458806 DDM458755:DDM458806 DNI458755:DNI458806 DXE458755:DXE458806 EHA458755:EHA458806 EQW458755:EQW458806 FAS458755:FAS458806 FKO458755:FKO458806 FUK458755:FUK458806 GEG458755:GEG458806 GOC458755:GOC458806 GXY458755:GXY458806 HHU458755:HHU458806 HRQ458755:HRQ458806 IBM458755:IBM458806 ILI458755:ILI458806 IVE458755:IVE458806 JFA458755:JFA458806 JOW458755:JOW458806 JYS458755:JYS458806 KIO458755:KIO458806 KSK458755:KSK458806 LCG458755:LCG458806 LMC458755:LMC458806 LVY458755:LVY458806 MFU458755:MFU458806 MPQ458755:MPQ458806 MZM458755:MZM458806 NJI458755:NJI458806 NTE458755:NTE458806 ODA458755:ODA458806 OMW458755:OMW458806 OWS458755:OWS458806 PGO458755:PGO458806 PQK458755:PQK458806 QAG458755:QAG458806 QKC458755:QKC458806 QTY458755:QTY458806 RDU458755:RDU458806 RNQ458755:RNQ458806 RXM458755:RXM458806 SHI458755:SHI458806 SRE458755:SRE458806 TBA458755:TBA458806 TKW458755:TKW458806 TUS458755:TUS458806 UEO458755:UEO458806 UOK458755:UOK458806 UYG458755:UYG458806 VIC458755:VIC458806 VRY458755:VRY458806 WBU458755:WBU458806 WLQ458755:WLQ458806 WVM458755:WVM458806 E524291:E524342 JA524291:JA524342 SW524291:SW524342 ACS524291:ACS524342 AMO524291:AMO524342 AWK524291:AWK524342 BGG524291:BGG524342 BQC524291:BQC524342 BZY524291:BZY524342 CJU524291:CJU524342 CTQ524291:CTQ524342 DDM524291:DDM524342 DNI524291:DNI524342 DXE524291:DXE524342 EHA524291:EHA524342 EQW524291:EQW524342 FAS524291:FAS524342 FKO524291:FKO524342 FUK524291:FUK524342 GEG524291:GEG524342 GOC524291:GOC524342 GXY524291:GXY524342 HHU524291:HHU524342 HRQ524291:HRQ524342 IBM524291:IBM524342 ILI524291:ILI524342 IVE524291:IVE524342 JFA524291:JFA524342 JOW524291:JOW524342 JYS524291:JYS524342 KIO524291:KIO524342 KSK524291:KSK524342 LCG524291:LCG524342 LMC524291:LMC524342 LVY524291:LVY524342 MFU524291:MFU524342 MPQ524291:MPQ524342 MZM524291:MZM524342 NJI524291:NJI524342 NTE524291:NTE524342 ODA524291:ODA524342 OMW524291:OMW524342 OWS524291:OWS524342 PGO524291:PGO524342 PQK524291:PQK524342 QAG524291:QAG524342 QKC524291:QKC524342 QTY524291:QTY524342 RDU524291:RDU524342 RNQ524291:RNQ524342 RXM524291:RXM524342 SHI524291:SHI524342 SRE524291:SRE524342 TBA524291:TBA524342 TKW524291:TKW524342 TUS524291:TUS524342 UEO524291:UEO524342 UOK524291:UOK524342 UYG524291:UYG524342 VIC524291:VIC524342 VRY524291:VRY524342 WBU524291:WBU524342 WLQ524291:WLQ524342 WVM524291:WVM524342 E589827:E589878 JA589827:JA589878 SW589827:SW589878 ACS589827:ACS589878 AMO589827:AMO589878 AWK589827:AWK589878 BGG589827:BGG589878 BQC589827:BQC589878 BZY589827:BZY589878 CJU589827:CJU589878 CTQ589827:CTQ589878 DDM589827:DDM589878 DNI589827:DNI589878 DXE589827:DXE589878 EHA589827:EHA589878 EQW589827:EQW589878 FAS589827:FAS589878 FKO589827:FKO589878 FUK589827:FUK589878 GEG589827:GEG589878 GOC589827:GOC589878 GXY589827:GXY589878 HHU589827:HHU589878 HRQ589827:HRQ589878 IBM589827:IBM589878 ILI589827:ILI589878 IVE589827:IVE589878 JFA589827:JFA589878 JOW589827:JOW589878 JYS589827:JYS589878 KIO589827:KIO589878 KSK589827:KSK589878 LCG589827:LCG589878 LMC589827:LMC589878 LVY589827:LVY589878 MFU589827:MFU589878 MPQ589827:MPQ589878 MZM589827:MZM589878 NJI589827:NJI589878 NTE589827:NTE589878 ODA589827:ODA589878 OMW589827:OMW589878 OWS589827:OWS589878 PGO589827:PGO589878 PQK589827:PQK589878 QAG589827:QAG589878 QKC589827:QKC589878 QTY589827:QTY589878 RDU589827:RDU589878 RNQ589827:RNQ589878 RXM589827:RXM589878 SHI589827:SHI589878 SRE589827:SRE589878 TBA589827:TBA589878 TKW589827:TKW589878 TUS589827:TUS589878 UEO589827:UEO589878 UOK589827:UOK589878 UYG589827:UYG589878 VIC589827:VIC589878 VRY589827:VRY589878 WBU589827:WBU589878 WLQ589827:WLQ589878 WVM589827:WVM589878 E655363:E655414 JA655363:JA655414 SW655363:SW655414 ACS655363:ACS655414 AMO655363:AMO655414 AWK655363:AWK655414 BGG655363:BGG655414 BQC655363:BQC655414 BZY655363:BZY655414 CJU655363:CJU655414 CTQ655363:CTQ655414 DDM655363:DDM655414 DNI655363:DNI655414 DXE655363:DXE655414 EHA655363:EHA655414 EQW655363:EQW655414 FAS655363:FAS655414 FKO655363:FKO655414 FUK655363:FUK655414 GEG655363:GEG655414 GOC655363:GOC655414 GXY655363:GXY655414 HHU655363:HHU655414 HRQ655363:HRQ655414 IBM655363:IBM655414 ILI655363:ILI655414 IVE655363:IVE655414 JFA655363:JFA655414 JOW655363:JOW655414 JYS655363:JYS655414 KIO655363:KIO655414 KSK655363:KSK655414 LCG655363:LCG655414 LMC655363:LMC655414 LVY655363:LVY655414 MFU655363:MFU655414 MPQ655363:MPQ655414 MZM655363:MZM655414 NJI655363:NJI655414 NTE655363:NTE655414 ODA655363:ODA655414 OMW655363:OMW655414 OWS655363:OWS655414 PGO655363:PGO655414 PQK655363:PQK655414 QAG655363:QAG655414 QKC655363:QKC655414 QTY655363:QTY655414 RDU655363:RDU655414 RNQ655363:RNQ655414 RXM655363:RXM655414 SHI655363:SHI655414 SRE655363:SRE655414 TBA655363:TBA655414 TKW655363:TKW655414 TUS655363:TUS655414 UEO655363:UEO655414 UOK655363:UOK655414 UYG655363:UYG655414 VIC655363:VIC655414 VRY655363:VRY655414 WBU655363:WBU655414 WLQ655363:WLQ655414 WVM655363:WVM655414 E720899:E720950 JA720899:JA720950 SW720899:SW720950 ACS720899:ACS720950 AMO720899:AMO720950 AWK720899:AWK720950 BGG720899:BGG720950 BQC720899:BQC720950 BZY720899:BZY720950 CJU720899:CJU720950 CTQ720899:CTQ720950 DDM720899:DDM720950 DNI720899:DNI720950 DXE720899:DXE720950 EHA720899:EHA720950 EQW720899:EQW720950 FAS720899:FAS720950 FKO720899:FKO720950 FUK720899:FUK720950 GEG720899:GEG720950 GOC720899:GOC720950 GXY720899:GXY720950 HHU720899:HHU720950 HRQ720899:HRQ720950 IBM720899:IBM720950 ILI720899:ILI720950 IVE720899:IVE720950 JFA720899:JFA720950 JOW720899:JOW720950 JYS720899:JYS720950 KIO720899:KIO720950 KSK720899:KSK720950 LCG720899:LCG720950 LMC720899:LMC720950 LVY720899:LVY720950 MFU720899:MFU720950 MPQ720899:MPQ720950 MZM720899:MZM720950 NJI720899:NJI720950 NTE720899:NTE720950 ODA720899:ODA720950 OMW720899:OMW720950 OWS720899:OWS720950 PGO720899:PGO720950 PQK720899:PQK720950 QAG720899:QAG720950 QKC720899:QKC720950 QTY720899:QTY720950 RDU720899:RDU720950 RNQ720899:RNQ720950 RXM720899:RXM720950 SHI720899:SHI720950 SRE720899:SRE720950 TBA720899:TBA720950 TKW720899:TKW720950 TUS720899:TUS720950 UEO720899:UEO720950 UOK720899:UOK720950 UYG720899:UYG720950 VIC720899:VIC720950 VRY720899:VRY720950 WBU720899:WBU720950 WLQ720899:WLQ720950 WVM720899:WVM720950 E786435:E786486 JA786435:JA786486 SW786435:SW786486 ACS786435:ACS786486 AMO786435:AMO786486 AWK786435:AWK786486 BGG786435:BGG786486 BQC786435:BQC786486 BZY786435:BZY786486 CJU786435:CJU786486 CTQ786435:CTQ786486 DDM786435:DDM786486 DNI786435:DNI786486 DXE786435:DXE786486 EHA786435:EHA786486 EQW786435:EQW786486 FAS786435:FAS786486 FKO786435:FKO786486 FUK786435:FUK786486 GEG786435:GEG786486 GOC786435:GOC786486 GXY786435:GXY786486 HHU786435:HHU786486 HRQ786435:HRQ786486 IBM786435:IBM786486 ILI786435:ILI786486 IVE786435:IVE786486 JFA786435:JFA786486 JOW786435:JOW786486 JYS786435:JYS786486 KIO786435:KIO786486 KSK786435:KSK786486 LCG786435:LCG786486 LMC786435:LMC786486 LVY786435:LVY786486 MFU786435:MFU786486 MPQ786435:MPQ786486 MZM786435:MZM786486 NJI786435:NJI786486 NTE786435:NTE786486 ODA786435:ODA786486 OMW786435:OMW786486 OWS786435:OWS786486 PGO786435:PGO786486 PQK786435:PQK786486 QAG786435:QAG786486 QKC786435:QKC786486 QTY786435:QTY786486 RDU786435:RDU786486 RNQ786435:RNQ786486 RXM786435:RXM786486 SHI786435:SHI786486 SRE786435:SRE786486 TBA786435:TBA786486 TKW786435:TKW786486 TUS786435:TUS786486 UEO786435:UEO786486 UOK786435:UOK786486 UYG786435:UYG786486 VIC786435:VIC786486 VRY786435:VRY786486 WBU786435:WBU786486 WLQ786435:WLQ786486 WVM786435:WVM786486 E851971:E852022 JA851971:JA852022 SW851971:SW852022 ACS851971:ACS852022 AMO851971:AMO852022 AWK851971:AWK852022 BGG851971:BGG852022 BQC851971:BQC852022 BZY851971:BZY852022 CJU851971:CJU852022 CTQ851971:CTQ852022 DDM851971:DDM852022 DNI851971:DNI852022 DXE851971:DXE852022 EHA851971:EHA852022 EQW851971:EQW852022 FAS851971:FAS852022 FKO851971:FKO852022 FUK851971:FUK852022 GEG851971:GEG852022 GOC851971:GOC852022 GXY851971:GXY852022 HHU851971:HHU852022 HRQ851971:HRQ852022 IBM851971:IBM852022 ILI851971:ILI852022 IVE851971:IVE852022 JFA851971:JFA852022 JOW851971:JOW852022 JYS851971:JYS852022 KIO851971:KIO852022 KSK851971:KSK852022 LCG851971:LCG852022 LMC851971:LMC852022 LVY851971:LVY852022 MFU851971:MFU852022 MPQ851971:MPQ852022 MZM851971:MZM852022 NJI851971:NJI852022 NTE851971:NTE852022 ODA851971:ODA852022 OMW851971:OMW852022 OWS851971:OWS852022 PGO851971:PGO852022 PQK851971:PQK852022 QAG851971:QAG852022 QKC851971:QKC852022 QTY851971:QTY852022 RDU851971:RDU852022 RNQ851971:RNQ852022 RXM851971:RXM852022 SHI851971:SHI852022 SRE851971:SRE852022 TBA851971:TBA852022 TKW851971:TKW852022 TUS851971:TUS852022 UEO851971:UEO852022 UOK851971:UOK852022 UYG851971:UYG852022 VIC851971:VIC852022 VRY851971:VRY852022 WBU851971:WBU852022 WLQ851971:WLQ852022 WVM851971:WVM852022 E917507:E917558 JA917507:JA917558 SW917507:SW917558 ACS917507:ACS917558 AMO917507:AMO917558 AWK917507:AWK917558 BGG917507:BGG917558 BQC917507:BQC917558 BZY917507:BZY917558 CJU917507:CJU917558 CTQ917507:CTQ917558 DDM917507:DDM917558 DNI917507:DNI917558 DXE917507:DXE917558 EHA917507:EHA917558 EQW917507:EQW917558 FAS917507:FAS917558 FKO917507:FKO917558 FUK917507:FUK917558 GEG917507:GEG917558 GOC917507:GOC917558 GXY917507:GXY917558 HHU917507:HHU917558 HRQ917507:HRQ917558 IBM917507:IBM917558 ILI917507:ILI917558 IVE917507:IVE917558 JFA917507:JFA917558 JOW917507:JOW917558 JYS917507:JYS917558 KIO917507:KIO917558 KSK917507:KSK917558 LCG917507:LCG917558 LMC917507:LMC917558 LVY917507:LVY917558 MFU917507:MFU917558 MPQ917507:MPQ917558 MZM917507:MZM917558 NJI917507:NJI917558 NTE917507:NTE917558 ODA917507:ODA917558 OMW917507:OMW917558 OWS917507:OWS917558 PGO917507:PGO917558 PQK917507:PQK917558 QAG917507:QAG917558 QKC917507:QKC917558 QTY917507:QTY917558 RDU917507:RDU917558 RNQ917507:RNQ917558 RXM917507:RXM917558 SHI917507:SHI917558 SRE917507:SRE917558 TBA917507:TBA917558 TKW917507:TKW917558 TUS917507:TUS917558 UEO917507:UEO917558 UOK917507:UOK917558 UYG917507:UYG917558 VIC917507:VIC917558 VRY917507:VRY917558 WBU917507:WBU917558 WLQ917507:WLQ917558 WVM917507:WVM917558 E983043:E983094 JA983043:JA983094 SW983043:SW983094 ACS983043:ACS983094 AMO983043:AMO983094 AWK983043:AWK983094 BGG983043:BGG983094 BQC983043:BQC983094 BZY983043:BZY983094 CJU983043:CJU983094 CTQ983043:CTQ983094 DDM983043:DDM983094 DNI983043:DNI983094 DXE983043:DXE983094 EHA983043:EHA983094 EQW983043:EQW983094 FAS983043:FAS983094 FKO983043:FKO983094 FUK983043:FUK983094 GEG983043:GEG983094 GOC983043:GOC983094 GXY983043:GXY983094 HHU983043:HHU983094 HRQ983043:HRQ983094 IBM983043:IBM983094 ILI983043:ILI983094 IVE983043:IVE983094 JFA983043:JFA983094 JOW983043:JOW983094 JYS983043:JYS983094 KIO983043:KIO983094 KSK983043:KSK983094 LCG983043:LCG983094 LMC983043:LMC983094 LVY983043:LVY983094 MFU983043:MFU983094 MPQ983043:MPQ983094 MZM983043:MZM983094 NJI983043:NJI983094 NTE983043:NTE983094 ODA983043:ODA983094 OMW983043:OMW983094 OWS983043:OWS983094 PGO983043:PGO983094 PQK983043:PQK983094 QAG983043:QAG983094 QKC983043:QKC983094 QTY983043:QTY983094 RDU983043:RDU983094 RNQ983043:RNQ983094 RXM983043:RXM983094 SHI983043:SHI983094 SRE983043:SRE983094 TBA983043:TBA983094 TKW983043:TKW983094 TUS983043:TUS983094 UEO983043:UEO983094 UOK983043:UOK983094 UYG983043:UYG983094 VIC983043:VIC983094 VRY983043:VRY983094 WBU983043:WBU983094 WLQ983043:WLQ983094 WVM983043:WVM983094 B3:B36 IX3:IX36 ST3:ST36 ACP3:ACP36 AML3:AML36 AWH3:AWH36 BGD3:BGD36 BPZ3:BPZ36 BZV3:BZV36 CJR3:CJR36 CTN3:CTN36 DDJ3:DDJ36 DNF3:DNF36 DXB3:DXB36 EGX3:EGX36 EQT3:EQT36 FAP3:FAP36 FKL3:FKL36 FUH3:FUH36 GED3:GED36 GNZ3:GNZ36 GXV3:GXV36 HHR3:HHR36 HRN3:HRN36 IBJ3:IBJ36 ILF3:ILF36 IVB3:IVB36 JEX3:JEX36 JOT3:JOT36 JYP3:JYP36 KIL3:KIL36 KSH3:KSH36 LCD3:LCD36 LLZ3:LLZ36 LVV3:LVV36 MFR3:MFR36 MPN3:MPN36 MZJ3:MZJ36 NJF3:NJF36 NTB3:NTB36 OCX3:OCX36 OMT3:OMT36 OWP3:OWP36 PGL3:PGL36 PQH3:PQH36 QAD3:QAD36 QJZ3:QJZ36 QTV3:QTV36 RDR3:RDR36 RNN3:RNN36 RXJ3:RXJ36 SHF3:SHF36 SRB3:SRB36 TAX3:TAX36 TKT3:TKT36 TUP3:TUP36 UEL3:UEL36 UOH3:UOH36 UYD3:UYD36 VHZ3:VHZ36 VRV3:VRV36 WBR3:WBR36 WLN3:WLN36 WVJ3:WVJ36 B65539:B65572 IX65539:IX65572 ST65539:ST65572 ACP65539:ACP65572 AML65539:AML65572 AWH65539:AWH65572 BGD65539:BGD65572 BPZ65539:BPZ65572 BZV65539:BZV65572 CJR65539:CJR65572 CTN65539:CTN65572 DDJ65539:DDJ65572 DNF65539:DNF65572 DXB65539:DXB65572 EGX65539:EGX65572 EQT65539:EQT65572 FAP65539:FAP65572 FKL65539:FKL65572 FUH65539:FUH65572 GED65539:GED65572 GNZ65539:GNZ65572 GXV65539:GXV65572 HHR65539:HHR65572 HRN65539:HRN65572 IBJ65539:IBJ65572 ILF65539:ILF65572 IVB65539:IVB65572 JEX65539:JEX65572 JOT65539:JOT65572 JYP65539:JYP65572 KIL65539:KIL65572 KSH65539:KSH65572 LCD65539:LCD65572 LLZ65539:LLZ65572 LVV65539:LVV65572 MFR65539:MFR65572 MPN65539:MPN65572 MZJ65539:MZJ65572 NJF65539:NJF65572 NTB65539:NTB65572 OCX65539:OCX65572 OMT65539:OMT65572 OWP65539:OWP65572 PGL65539:PGL65572 PQH65539:PQH65572 QAD65539:QAD65572 QJZ65539:QJZ65572 QTV65539:QTV65572 RDR65539:RDR65572 RNN65539:RNN65572 RXJ65539:RXJ65572 SHF65539:SHF65572 SRB65539:SRB65572 TAX65539:TAX65572 TKT65539:TKT65572 TUP65539:TUP65572 UEL65539:UEL65572 UOH65539:UOH65572 UYD65539:UYD65572 VHZ65539:VHZ65572 VRV65539:VRV65572 WBR65539:WBR65572 WLN65539:WLN65572 WVJ65539:WVJ65572 B131075:B131108 IX131075:IX131108 ST131075:ST131108 ACP131075:ACP131108 AML131075:AML131108 AWH131075:AWH131108 BGD131075:BGD131108 BPZ131075:BPZ131108 BZV131075:BZV131108 CJR131075:CJR131108 CTN131075:CTN131108 DDJ131075:DDJ131108 DNF131075:DNF131108 DXB131075:DXB131108 EGX131075:EGX131108 EQT131075:EQT131108 FAP131075:FAP131108 FKL131075:FKL131108 FUH131075:FUH131108 GED131075:GED131108 GNZ131075:GNZ131108 GXV131075:GXV131108 HHR131075:HHR131108 HRN131075:HRN131108 IBJ131075:IBJ131108 ILF131075:ILF131108 IVB131075:IVB131108 JEX131075:JEX131108 JOT131075:JOT131108 JYP131075:JYP131108 KIL131075:KIL131108 KSH131075:KSH131108 LCD131075:LCD131108 LLZ131075:LLZ131108 LVV131075:LVV131108 MFR131075:MFR131108 MPN131075:MPN131108 MZJ131075:MZJ131108 NJF131075:NJF131108 NTB131075:NTB131108 OCX131075:OCX131108 OMT131075:OMT131108 OWP131075:OWP131108 PGL131075:PGL131108 PQH131075:PQH131108 QAD131075:QAD131108 QJZ131075:QJZ131108 QTV131075:QTV131108 RDR131075:RDR131108 RNN131075:RNN131108 RXJ131075:RXJ131108 SHF131075:SHF131108 SRB131075:SRB131108 TAX131075:TAX131108 TKT131075:TKT131108 TUP131075:TUP131108 UEL131075:UEL131108 UOH131075:UOH131108 UYD131075:UYD131108 VHZ131075:VHZ131108 VRV131075:VRV131108 WBR131075:WBR131108 WLN131075:WLN131108 WVJ131075:WVJ131108 B196611:B196644 IX196611:IX196644 ST196611:ST196644 ACP196611:ACP196644 AML196611:AML196644 AWH196611:AWH196644 BGD196611:BGD196644 BPZ196611:BPZ196644 BZV196611:BZV196644 CJR196611:CJR196644 CTN196611:CTN196644 DDJ196611:DDJ196644 DNF196611:DNF196644 DXB196611:DXB196644 EGX196611:EGX196644 EQT196611:EQT196644 FAP196611:FAP196644 FKL196611:FKL196644 FUH196611:FUH196644 GED196611:GED196644 GNZ196611:GNZ196644 GXV196611:GXV196644 HHR196611:HHR196644 HRN196611:HRN196644 IBJ196611:IBJ196644 ILF196611:ILF196644 IVB196611:IVB196644 JEX196611:JEX196644 JOT196611:JOT196644 JYP196611:JYP196644 KIL196611:KIL196644 KSH196611:KSH196644 LCD196611:LCD196644 LLZ196611:LLZ196644 LVV196611:LVV196644 MFR196611:MFR196644 MPN196611:MPN196644 MZJ196611:MZJ196644 NJF196611:NJF196644 NTB196611:NTB196644 OCX196611:OCX196644 OMT196611:OMT196644 OWP196611:OWP196644 PGL196611:PGL196644 PQH196611:PQH196644 QAD196611:QAD196644 QJZ196611:QJZ196644 QTV196611:QTV196644 RDR196611:RDR196644 RNN196611:RNN196644 RXJ196611:RXJ196644 SHF196611:SHF196644 SRB196611:SRB196644 TAX196611:TAX196644 TKT196611:TKT196644 TUP196611:TUP196644 UEL196611:UEL196644 UOH196611:UOH196644 UYD196611:UYD196644 VHZ196611:VHZ196644 VRV196611:VRV196644 WBR196611:WBR196644 WLN196611:WLN196644 WVJ196611:WVJ196644 B262147:B262180 IX262147:IX262180 ST262147:ST262180 ACP262147:ACP262180 AML262147:AML262180 AWH262147:AWH262180 BGD262147:BGD262180 BPZ262147:BPZ262180 BZV262147:BZV262180 CJR262147:CJR262180 CTN262147:CTN262180 DDJ262147:DDJ262180 DNF262147:DNF262180 DXB262147:DXB262180 EGX262147:EGX262180 EQT262147:EQT262180 FAP262147:FAP262180 FKL262147:FKL262180 FUH262147:FUH262180 GED262147:GED262180 GNZ262147:GNZ262180 GXV262147:GXV262180 HHR262147:HHR262180 HRN262147:HRN262180 IBJ262147:IBJ262180 ILF262147:ILF262180 IVB262147:IVB262180 JEX262147:JEX262180 JOT262147:JOT262180 JYP262147:JYP262180 KIL262147:KIL262180 KSH262147:KSH262180 LCD262147:LCD262180 LLZ262147:LLZ262180 LVV262147:LVV262180 MFR262147:MFR262180 MPN262147:MPN262180 MZJ262147:MZJ262180 NJF262147:NJF262180 NTB262147:NTB262180 OCX262147:OCX262180 OMT262147:OMT262180 OWP262147:OWP262180 PGL262147:PGL262180 PQH262147:PQH262180 QAD262147:QAD262180 QJZ262147:QJZ262180 QTV262147:QTV262180 RDR262147:RDR262180 RNN262147:RNN262180 RXJ262147:RXJ262180 SHF262147:SHF262180 SRB262147:SRB262180 TAX262147:TAX262180 TKT262147:TKT262180 TUP262147:TUP262180 UEL262147:UEL262180 UOH262147:UOH262180 UYD262147:UYD262180 VHZ262147:VHZ262180 VRV262147:VRV262180 WBR262147:WBR262180 WLN262147:WLN262180 WVJ262147:WVJ262180 B327683:B327716 IX327683:IX327716 ST327683:ST327716 ACP327683:ACP327716 AML327683:AML327716 AWH327683:AWH327716 BGD327683:BGD327716 BPZ327683:BPZ327716 BZV327683:BZV327716 CJR327683:CJR327716 CTN327683:CTN327716 DDJ327683:DDJ327716 DNF327683:DNF327716 DXB327683:DXB327716 EGX327683:EGX327716 EQT327683:EQT327716 FAP327683:FAP327716 FKL327683:FKL327716 FUH327683:FUH327716 GED327683:GED327716 GNZ327683:GNZ327716 GXV327683:GXV327716 HHR327683:HHR327716 HRN327683:HRN327716 IBJ327683:IBJ327716 ILF327683:ILF327716 IVB327683:IVB327716 JEX327683:JEX327716 JOT327683:JOT327716 JYP327683:JYP327716 KIL327683:KIL327716 KSH327683:KSH327716 LCD327683:LCD327716 LLZ327683:LLZ327716 LVV327683:LVV327716 MFR327683:MFR327716 MPN327683:MPN327716 MZJ327683:MZJ327716 NJF327683:NJF327716 NTB327683:NTB327716 OCX327683:OCX327716 OMT327683:OMT327716 OWP327683:OWP327716 PGL327683:PGL327716 PQH327683:PQH327716 QAD327683:QAD327716 QJZ327683:QJZ327716 QTV327683:QTV327716 RDR327683:RDR327716 RNN327683:RNN327716 RXJ327683:RXJ327716 SHF327683:SHF327716 SRB327683:SRB327716 TAX327683:TAX327716 TKT327683:TKT327716 TUP327683:TUP327716 UEL327683:UEL327716 UOH327683:UOH327716 UYD327683:UYD327716 VHZ327683:VHZ327716 VRV327683:VRV327716 WBR327683:WBR327716 WLN327683:WLN327716 WVJ327683:WVJ327716 B393219:B393252 IX393219:IX393252 ST393219:ST393252 ACP393219:ACP393252 AML393219:AML393252 AWH393219:AWH393252 BGD393219:BGD393252 BPZ393219:BPZ393252 BZV393219:BZV393252 CJR393219:CJR393252 CTN393219:CTN393252 DDJ393219:DDJ393252 DNF393219:DNF393252 DXB393219:DXB393252 EGX393219:EGX393252 EQT393219:EQT393252 FAP393219:FAP393252 FKL393219:FKL393252 FUH393219:FUH393252 GED393219:GED393252 GNZ393219:GNZ393252 GXV393219:GXV393252 HHR393219:HHR393252 HRN393219:HRN393252 IBJ393219:IBJ393252 ILF393219:ILF393252 IVB393219:IVB393252 JEX393219:JEX393252 JOT393219:JOT393252 JYP393219:JYP393252 KIL393219:KIL393252 KSH393219:KSH393252 LCD393219:LCD393252 LLZ393219:LLZ393252 LVV393219:LVV393252 MFR393219:MFR393252 MPN393219:MPN393252 MZJ393219:MZJ393252 NJF393219:NJF393252 NTB393219:NTB393252 OCX393219:OCX393252 OMT393219:OMT393252 OWP393219:OWP393252 PGL393219:PGL393252 PQH393219:PQH393252 QAD393219:QAD393252 QJZ393219:QJZ393252 QTV393219:QTV393252 RDR393219:RDR393252 RNN393219:RNN393252 RXJ393219:RXJ393252 SHF393219:SHF393252 SRB393219:SRB393252 TAX393219:TAX393252 TKT393219:TKT393252 TUP393219:TUP393252 UEL393219:UEL393252 UOH393219:UOH393252 UYD393219:UYD393252 VHZ393219:VHZ393252 VRV393219:VRV393252 WBR393219:WBR393252 WLN393219:WLN393252 WVJ393219:WVJ393252 B458755:B458788 IX458755:IX458788 ST458755:ST458788 ACP458755:ACP458788 AML458755:AML458788 AWH458755:AWH458788 BGD458755:BGD458788 BPZ458755:BPZ458788 BZV458755:BZV458788 CJR458755:CJR458788 CTN458755:CTN458788 DDJ458755:DDJ458788 DNF458755:DNF458788 DXB458755:DXB458788 EGX458755:EGX458788 EQT458755:EQT458788 FAP458755:FAP458788 FKL458755:FKL458788 FUH458755:FUH458788 GED458755:GED458788 GNZ458755:GNZ458788 GXV458755:GXV458788 HHR458755:HHR458788 HRN458755:HRN458788 IBJ458755:IBJ458788 ILF458755:ILF458788 IVB458755:IVB458788 JEX458755:JEX458788 JOT458755:JOT458788 JYP458755:JYP458788 KIL458755:KIL458788 KSH458755:KSH458788 LCD458755:LCD458788 LLZ458755:LLZ458788 LVV458755:LVV458788 MFR458755:MFR458788 MPN458755:MPN458788 MZJ458755:MZJ458788 NJF458755:NJF458788 NTB458755:NTB458788 OCX458755:OCX458788 OMT458755:OMT458788 OWP458755:OWP458788 PGL458755:PGL458788 PQH458755:PQH458788 QAD458755:QAD458788 QJZ458755:QJZ458788 QTV458755:QTV458788 RDR458755:RDR458788 RNN458755:RNN458788 RXJ458755:RXJ458788 SHF458755:SHF458788 SRB458755:SRB458788 TAX458755:TAX458788 TKT458755:TKT458788 TUP458755:TUP458788 UEL458755:UEL458788 UOH458755:UOH458788 UYD458755:UYD458788 VHZ458755:VHZ458788 VRV458755:VRV458788 WBR458755:WBR458788 WLN458755:WLN458788 WVJ458755:WVJ458788 B524291:B524324 IX524291:IX524324 ST524291:ST524324 ACP524291:ACP524324 AML524291:AML524324 AWH524291:AWH524324 BGD524291:BGD524324 BPZ524291:BPZ524324 BZV524291:BZV524324 CJR524291:CJR524324 CTN524291:CTN524324 DDJ524291:DDJ524324 DNF524291:DNF524324 DXB524291:DXB524324 EGX524291:EGX524324 EQT524291:EQT524324 FAP524291:FAP524324 FKL524291:FKL524324 FUH524291:FUH524324 GED524291:GED524324 GNZ524291:GNZ524324 GXV524291:GXV524324 HHR524291:HHR524324 HRN524291:HRN524324 IBJ524291:IBJ524324 ILF524291:ILF524324 IVB524291:IVB524324 JEX524291:JEX524324 JOT524291:JOT524324 JYP524291:JYP524324 KIL524291:KIL524324 KSH524291:KSH524324 LCD524291:LCD524324 LLZ524291:LLZ524324 LVV524291:LVV524324 MFR524291:MFR524324 MPN524291:MPN524324 MZJ524291:MZJ524324 NJF524291:NJF524324 NTB524291:NTB524324 OCX524291:OCX524324 OMT524291:OMT524324 OWP524291:OWP524324 PGL524291:PGL524324 PQH524291:PQH524324 QAD524291:QAD524324 QJZ524291:QJZ524324 QTV524291:QTV524324 RDR524291:RDR524324 RNN524291:RNN524324 RXJ524291:RXJ524324 SHF524291:SHF524324 SRB524291:SRB524324 TAX524291:TAX524324 TKT524291:TKT524324 TUP524291:TUP524324 UEL524291:UEL524324 UOH524291:UOH524324 UYD524291:UYD524324 VHZ524291:VHZ524324 VRV524291:VRV524324 WBR524291:WBR524324 WLN524291:WLN524324 WVJ524291:WVJ524324 B589827:B589860 IX589827:IX589860 ST589827:ST589860 ACP589827:ACP589860 AML589827:AML589860 AWH589827:AWH589860 BGD589827:BGD589860 BPZ589827:BPZ589860 BZV589827:BZV589860 CJR589827:CJR589860 CTN589827:CTN589860 DDJ589827:DDJ589860 DNF589827:DNF589860 DXB589827:DXB589860 EGX589827:EGX589860 EQT589827:EQT589860 FAP589827:FAP589860 FKL589827:FKL589860 FUH589827:FUH589860 GED589827:GED589860 GNZ589827:GNZ589860 GXV589827:GXV589860 HHR589827:HHR589860 HRN589827:HRN589860 IBJ589827:IBJ589860 ILF589827:ILF589860 IVB589827:IVB589860 JEX589827:JEX589860 JOT589827:JOT589860 JYP589827:JYP589860 KIL589827:KIL589860 KSH589827:KSH589860 LCD589827:LCD589860 LLZ589827:LLZ589860 LVV589827:LVV589860 MFR589827:MFR589860 MPN589827:MPN589860 MZJ589827:MZJ589860 NJF589827:NJF589860 NTB589827:NTB589860 OCX589827:OCX589860 OMT589827:OMT589860 OWP589827:OWP589860 PGL589827:PGL589860 PQH589827:PQH589860 QAD589827:QAD589860 QJZ589827:QJZ589860 QTV589827:QTV589860 RDR589827:RDR589860 RNN589827:RNN589860 RXJ589827:RXJ589860 SHF589827:SHF589860 SRB589827:SRB589860 TAX589827:TAX589860 TKT589827:TKT589860 TUP589827:TUP589860 UEL589827:UEL589860 UOH589827:UOH589860 UYD589827:UYD589860 VHZ589827:VHZ589860 VRV589827:VRV589860 WBR589827:WBR589860 WLN589827:WLN589860 WVJ589827:WVJ589860 B655363:B655396 IX655363:IX655396 ST655363:ST655396 ACP655363:ACP655396 AML655363:AML655396 AWH655363:AWH655396 BGD655363:BGD655396 BPZ655363:BPZ655396 BZV655363:BZV655396 CJR655363:CJR655396 CTN655363:CTN655396 DDJ655363:DDJ655396 DNF655363:DNF655396 DXB655363:DXB655396 EGX655363:EGX655396 EQT655363:EQT655396 FAP655363:FAP655396 FKL655363:FKL655396 FUH655363:FUH655396 GED655363:GED655396 GNZ655363:GNZ655396 GXV655363:GXV655396 HHR655363:HHR655396 HRN655363:HRN655396 IBJ655363:IBJ655396 ILF655363:ILF655396 IVB655363:IVB655396 JEX655363:JEX655396 JOT655363:JOT655396 JYP655363:JYP655396 KIL655363:KIL655396 KSH655363:KSH655396 LCD655363:LCD655396 LLZ655363:LLZ655396 LVV655363:LVV655396 MFR655363:MFR655396 MPN655363:MPN655396 MZJ655363:MZJ655396 NJF655363:NJF655396 NTB655363:NTB655396 OCX655363:OCX655396 OMT655363:OMT655396 OWP655363:OWP655396 PGL655363:PGL655396 PQH655363:PQH655396 QAD655363:QAD655396 QJZ655363:QJZ655396 QTV655363:QTV655396 RDR655363:RDR655396 RNN655363:RNN655396 RXJ655363:RXJ655396 SHF655363:SHF655396 SRB655363:SRB655396 TAX655363:TAX655396 TKT655363:TKT655396 TUP655363:TUP655396 UEL655363:UEL655396 UOH655363:UOH655396 UYD655363:UYD655396 VHZ655363:VHZ655396 VRV655363:VRV655396 WBR655363:WBR655396 WLN655363:WLN655396 WVJ655363:WVJ655396 B720899:B720932 IX720899:IX720932 ST720899:ST720932 ACP720899:ACP720932 AML720899:AML720932 AWH720899:AWH720932 BGD720899:BGD720932 BPZ720899:BPZ720932 BZV720899:BZV720932 CJR720899:CJR720932 CTN720899:CTN720932 DDJ720899:DDJ720932 DNF720899:DNF720932 DXB720899:DXB720932 EGX720899:EGX720932 EQT720899:EQT720932 FAP720899:FAP720932 FKL720899:FKL720932 FUH720899:FUH720932 GED720899:GED720932 GNZ720899:GNZ720932 GXV720899:GXV720932 HHR720899:HHR720932 HRN720899:HRN720932 IBJ720899:IBJ720932 ILF720899:ILF720932 IVB720899:IVB720932 JEX720899:JEX720932 JOT720899:JOT720932 JYP720899:JYP720932 KIL720899:KIL720932 KSH720899:KSH720932 LCD720899:LCD720932 LLZ720899:LLZ720932 LVV720899:LVV720932 MFR720899:MFR720932 MPN720899:MPN720932 MZJ720899:MZJ720932 NJF720899:NJF720932 NTB720899:NTB720932 OCX720899:OCX720932 OMT720899:OMT720932 OWP720899:OWP720932 PGL720899:PGL720932 PQH720899:PQH720932 QAD720899:QAD720932 QJZ720899:QJZ720932 QTV720899:QTV720932 RDR720899:RDR720932 RNN720899:RNN720932 RXJ720899:RXJ720932 SHF720899:SHF720932 SRB720899:SRB720932 TAX720899:TAX720932 TKT720899:TKT720932 TUP720899:TUP720932 UEL720899:UEL720932 UOH720899:UOH720932 UYD720899:UYD720932 VHZ720899:VHZ720932 VRV720899:VRV720932 WBR720899:WBR720932 WLN720899:WLN720932 WVJ720899:WVJ720932 B786435:B786468 IX786435:IX786468 ST786435:ST786468 ACP786435:ACP786468 AML786435:AML786468 AWH786435:AWH786468 BGD786435:BGD786468 BPZ786435:BPZ786468 BZV786435:BZV786468 CJR786435:CJR786468 CTN786435:CTN786468 DDJ786435:DDJ786468 DNF786435:DNF786468 DXB786435:DXB786468 EGX786435:EGX786468 EQT786435:EQT786468 FAP786435:FAP786468 FKL786435:FKL786468 FUH786435:FUH786468 GED786435:GED786468 GNZ786435:GNZ786468 GXV786435:GXV786468 HHR786435:HHR786468 HRN786435:HRN786468 IBJ786435:IBJ786468 ILF786435:ILF786468 IVB786435:IVB786468 JEX786435:JEX786468 JOT786435:JOT786468 JYP786435:JYP786468 KIL786435:KIL786468 KSH786435:KSH786468 LCD786435:LCD786468 LLZ786435:LLZ786468 LVV786435:LVV786468 MFR786435:MFR786468 MPN786435:MPN786468 MZJ786435:MZJ786468 NJF786435:NJF786468 NTB786435:NTB786468 OCX786435:OCX786468 OMT786435:OMT786468 OWP786435:OWP786468 PGL786435:PGL786468 PQH786435:PQH786468 QAD786435:QAD786468 QJZ786435:QJZ786468 QTV786435:QTV786468 RDR786435:RDR786468 RNN786435:RNN786468 RXJ786435:RXJ786468 SHF786435:SHF786468 SRB786435:SRB786468 TAX786435:TAX786468 TKT786435:TKT786468 TUP786435:TUP786468 UEL786435:UEL786468 UOH786435:UOH786468 UYD786435:UYD786468 VHZ786435:VHZ786468 VRV786435:VRV786468 WBR786435:WBR786468 WLN786435:WLN786468 WVJ786435:WVJ786468 B851971:B852004 IX851971:IX852004 ST851971:ST852004 ACP851971:ACP852004 AML851971:AML852004 AWH851971:AWH852004 BGD851971:BGD852004 BPZ851971:BPZ852004 BZV851971:BZV852004 CJR851971:CJR852004 CTN851971:CTN852004 DDJ851971:DDJ852004 DNF851971:DNF852004 DXB851971:DXB852004 EGX851971:EGX852004 EQT851971:EQT852004 FAP851971:FAP852004 FKL851971:FKL852004 FUH851971:FUH852004 GED851971:GED852004 GNZ851971:GNZ852004 GXV851971:GXV852004 HHR851971:HHR852004 HRN851971:HRN852004 IBJ851971:IBJ852004 ILF851971:ILF852004 IVB851971:IVB852004 JEX851971:JEX852004 JOT851971:JOT852004 JYP851971:JYP852004 KIL851971:KIL852004 KSH851971:KSH852004 LCD851971:LCD852004 LLZ851971:LLZ852004 LVV851971:LVV852004 MFR851971:MFR852004 MPN851971:MPN852004 MZJ851971:MZJ852004 NJF851971:NJF852004 NTB851971:NTB852004 OCX851971:OCX852004 OMT851971:OMT852004 OWP851971:OWP852004 PGL851971:PGL852004 PQH851971:PQH852004 QAD851971:QAD852004 QJZ851971:QJZ852004 QTV851971:QTV852004 RDR851971:RDR852004 RNN851971:RNN852004 RXJ851971:RXJ852004 SHF851971:SHF852004 SRB851971:SRB852004 TAX851971:TAX852004 TKT851971:TKT852004 TUP851971:TUP852004 UEL851971:UEL852004 UOH851971:UOH852004 UYD851971:UYD852004 VHZ851971:VHZ852004 VRV851971:VRV852004 WBR851971:WBR852004 WLN851971:WLN852004 WVJ851971:WVJ852004 B917507:B917540 IX917507:IX917540 ST917507:ST917540 ACP917507:ACP917540 AML917507:AML917540 AWH917507:AWH917540 BGD917507:BGD917540 BPZ917507:BPZ917540 BZV917507:BZV917540 CJR917507:CJR917540 CTN917507:CTN917540 DDJ917507:DDJ917540 DNF917507:DNF917540 DXB917507:DXB917540 EGX917507:EGX917540 EQT917507:EQT917540 FAP917507:FAP917540 FKL917507:FKL917540 FUH917507:FUH917540 GED917507:GED917540 GNZ917507:GNZ917540 GXV917507:GXV917540 HHR917507:HHR917540 HRN917507:HRN917540 IBJ917507:IBJ917540 ILF917507:ILF917540 IVB917507:IVB917540 JEX917507:JEX917540 JOT917507:JOT917540 JYP917507:JYP917540 KIL917507:KIL917540 KSH917507:KSH917540 LCD917507:LCD917540 LLZ917507:LLZ917540 LVV917507:LVV917540 MFR917507:MFR917540 MPN917507:MPN917540 MZJ917507:MZJ917540 NJF917507:NJF917540 NTB917507:NTB917540 OCX917507:OCX917540 OMT917507:OMT917540 OWP917507:OWP917540 PGL917507:PGL917540 PQH917507:PQH917540 QAD917507:QAD917540 QJZ917507:QJZ917540 QTV917507:QTV917540 RDR917507:RDR917540 RNN917507:RNN917540 RXJ917507:RXJ917540 SHF917507:SHF917540 SRB917507:SRB917540 TAX917507:TAX917540 TKT917507:TKT917540 TUP917507:TUP917540 UEL917507:UEL917540 UOH917507:UOH917540 UYD917507:UYD917540 VHZ917507:VHZ917540 VRV917507:VRV917540 WBR917507:WBR917540 WLN917507:WLN917540 WVJ917507:WVJ917540 B983043:B983076 IX983043:IX983076 ST983043:ST983076 ACP983043:ACP983076 AML983043:AML983076 AWH983043:AWH983076 BGD983043:BGD983076 BPZ983043:BPZ983076 BZV983043:BZV983076 CJR983043:CJR983076 CTN983043:CTN983076 DDJ983043:DDJ983076 DNF983043:DNF983076 DXB983043:DXB983076 EGX983043:EGX983076 EQT983043:EQT983076 FAP983043:FAP983076 FKL983043:FKL983076 FUH983043:FUH983076 GED983043:GED983076 GNZ983043:GNZ983076 GXV983043:GXV983076 HHR983043:HHR983076 HRN983043:HRN983076 IBJ983043:IBJ983076 ILF983043:ILF983076 IVB983043:IVB983076 JEX983043:JEX983076 JOT983043:JOT983076 JYP983043:JYP983076 KIL983043:KIL983076 KSH983043:KSH983076 LCD983043:LCD983076 LLZ983043:LLZ983076 LVV983043:LVV983076 MFR983043:MFR983076 MPN983043:MPN983076 MZJ983043:MZJ983076 NJF983043:NJF983076 NTB983043:NTB983076 OCX983043:OCX983076 OMT983043:OMT983076 OWP983043:OWP983076 PGL983043:PGL983076 PQH983043:PQH983076 QAD983043:QAD983076 QJZ983043:QJZ983076 QTV983043:QTV983076 RDR983043:RDR983076 RNN983043:RNN983076 RXJ983043:RXJ983076 SHF983043:SHF983076 SRB983043:SRB983076 TAX983043:TAX983076 TKT983043:TKT983076 TUP983043:TUP983076 UEL983043:UEL983076 UOH983043:UOH983076 UYD983043:UYD983076 VHZ983043:VHZ983076 VRV983043:VRV983076 WBR983043:WBR983076 WLN983043:WLN983076 WVJ983043:WVJ983076 B45:B54 IX45:IX54 ST45:ST54 ACP45:ACP54 AML45:AML54 AWH45:AWH54 BGD45:BGD54 BPZ45:BPZ54 BZV45:BZV54 CJR45:CJR54 CTN45:CTN54 DDJ45:DDJ54 DNF45:DNF54 DXB45:DXB54 EGX45:EGX54 EQT45:EQT54 FAP45:FAP54 FKL45:FKL54 FUH45:FUH54 GED45:GED54 GNZ45:GNZ54 GXV45:GXV54 HHR45:HHR54 HRN45:HRN54 IBJ45:IBJ54 ILF45:ILF54 IVB45:IVB54 JEX45:JEX54 JOT45:JOT54 JYP45:JYP54 KIL45:KIL54 KSH45:KSH54 LCD45:LCD54 LLZ45:LLZ54 LVV45:LVV54 MFR45:MFR54 MPN45:MPN54 MZJ45:MZJ54 NJF45:NJF54 NTB45:NTB54 OCX45:OCX54 OMT45:OMT54 OWP45:OWP54 PGL45:PGL54 PQH45:PQH54 QAD45:QAD54 QJZ45:QJZ54 QTV45:QTV54 RDR45:RDR54 RNN45:RNN54 RXJ45:RXJ54 SHF45:SHF54 SRB45:SRB54 TAX45:TAX54 TKT45:TKT54 TUP45:TUP54 UEL45:UEL54 UOH45:UOH54 UYD45:UYD54 VHZ45:VHZ54 VRV45:VRV54 WBR45:WBR54 WLN45:WLN54 WVJ45:WVJ54 B65581:B65590 IX65581:IX65590 ST65581:ST65590 ACP65581:ACP65590 AML65581:AML65590 AWH65581:AWH65590 BGD65581:BGD65590 BPZ65581:BPZ65590 BZV65581:BZV65590 CJR65581:CJR65590 CTN65581:CTN65590 DDJ65581:DDJ65590 DNF65581:DNF65590 DXB65581:DXB65590 EGX65581:EGX65590 EQT65581:EQT65590 FAP65581:FAP65590 FKL65581:FKL65590 FUH65581:FUH65590 GED65581:GED65590 GNZ65581:GNZ65590 GXV65581:GXV65590 HHR65581:HHR65590 HRN65581:HRN65590 IBJ65581:IBJ65590 ILF65581:ILF65590 IVB65581:IVB65590 JEX65581:JEX65590 JOT65581:JOT65590 JYP65581:JYP65590 KIL65581:KIL65590 KSH65581:KSH65590 LCD65581:LCD65590 LLZ65581:LLZ65590 LVV65581:LVV65590 MFR65581:MFR65590 MPN65581:MPN65590 MZJ65581:MZJ65590 NJF65581:NJF65590 NTB65581:NTB65590 OCX65581:OCX65590 OMT65581:OMT65590 OWP65581:OWP65590 PGL65581:PGL65590 PQH65581:PQH65590 QAD65581:QAD65590 QJZ65581:QJZ65590 QTV65581:QTV65590 RDR65581:RDR65590 RNN65581:RNN65590 RXJ65581:RXJ65590 SHF65581:SHF65590 SRB65581:SRB65590 TAX65581:TAX65590 TKT65581:TKT65590 TUP65581:TUP65590 UEL65581:UEL65590 UOH65581:UOH65590 UYD65581:UYD65590 VHZ65581:VHZ65590 VRV65581:VRV65590 WBR65581:WBR65590 WLN65581:WLN65590 WVJ65581:WVJ65590 B131117:B131126 IX131117:IX131126 ST131117:ST131126 ACP131117:ACP131126 AML131117:AML131126 AWH131117:AWH131126 BGD131117:BGD131126 BPZ131117:BPZ131126 BZV131117:BZV131126 CJR131117:CJR131126 CTN131117:CTN131126 DDJ131117:DDJ131126 DNF131117:DNF131126 DXB131117:DXB131126 EGX131117:EGX131126 EQT131117:EQT131126 FAP131117:FAP131126 FKL131117:FKL131126 FUH131117:FUH131126 GED131117:GED131126 GNZ131117:GNZ131126 GXV131117:GXV131126 HHR131117:HHR131126 HRN131117:HRN131126 IBJ131117:IBJ131126 ILF131117:ILF131126 IVB131117:IVB131126 JEX131117:JEX131126 JOT131117:JOT131126 JYP131117:JYP131126 KIL131117:KIL131126 KSH131117:KSH131126 LCD131117:LCD131126 LLZ131117:LLZ131126 LVV131117:LVV131126 MFR131117:MFR131126 MPN131117:MPN131126 MZJ131117:MZJ131126 NJF131117:NJF131126 NTB131117:NTB131126 OCX131117:OCX131126 OMT131117:OMT131126 OWP131117:OWP131126 PGL131117:PGL131126 PQH131117:PQH131126 QAD131117:QAD131126 QJZ131117:QJZ131126 QTV131117:QTV131126 RDR131117:RDR131126 RNN131117:RNN131126 RXJ131117:RXJ131126 SHF131117:SHF131126 SRB131117:SRB131126 TAX131117:TAX131126 TKT131117:TKT131126 TUP131117:TUP131126 UEL131117:UEL131126 UOH131117:UOH131126 UYD131117:UYD131126 VHZ131117:VHZ131126 VRV131117:VRV131126 WBR131117:WBR131126 WLN131117:WLN131126 WVJ131117:WVJ131126 B196653:B196662 IX196653:IX196662 ST196653:ST196662 ACP196653:ACP196662 AML196653:AML196662 AWH196653:AWH196662 BGD196653:BGD196662 BPZ196653:BPZ196662 BZV196653:BZV196662 CJR196653:CJR196662 CTN196653:CTN196662 DDJ196653:DDJ196662 DNF196653:DNF196662 DXB196653:DXB196662 EGX196653:EGX196662 EQT196653:EQT196662 FAP196653:FAP196662 FKL196653:FKL196662 FUH196653:FUH196662 GED196653:GED196662 GNZ196653:GNZ196662 GXV196653:GXV196662 HHR196653:HHR196662 HRN196653:HRN196662 IBJ196653:IBJ196662 ILF196653:ILF196662 IVB196653:IVB196662 JEX196653:JEX196662 JOT196653:JOT196662 JYP196653:JYP196662 KIL196653:KIL196662 KSH196653:KSH196662 LCD196653:LCD196662 LLZ196653:LLZ196662 LVV196653:LVV196662 MFR196653:MFR196662 MPN196653:MPN196662 MZJ196653:MZJ196662 NJF196653:NJF196662 NTB196653:NTB196662 OCX196653:OCX196662 OMT196653:OMT196662 OWP196653:OWP196662 PGL196653:PGL196662 PQH196653:PQH196662 QAD196653:QAD196662 QJZ196653:QJZ196662 QTV196653:QTV196662 RDR196653:RDR196662 RNN196653:RNN196662 RXJ196653:RXJ196662 SHF196653:SHF196662 SRB196653:SRB196662 TAX196653:TAX196662 TKT196653:TKT196662 TUP196653:TUP196662 UEL196653:UEL196662 UOH196653:UOH196662 UYD196653:UYD196662 VHZ196653:VHZ196662 VRV196653:VRV196662 WBR196653:WBR196662 WLN196653:WLN196662 WVJ196653:WVJ196662 B262189:B262198 IX262189:IX262198 ST262189:ST262198 ACP262189:ACP262198 AML262189:AML262198 AWH262189:AWH262198 BGD262189:BGD262198 BPZ262189:BPZ262198 BZV262189:BZV262198 CJR262189:CJR262198 CTN262189:CTN262198 DDJ262189:DDJ262198 DNF262189:DNF262198 DXB262189:DXB262198 EGX262189:EGX262198 EQT262189:EQT262198 FAP262189:FAP262198 FKL262189:FKL262198 FUH262189:FUH262198 GED262189:GED262198 GNZ262189:GNZ262198 GXV262189:GXV262198 HHR262189:HHR262198 HRN262189:HRN262198 IBJ262189:IBJ262198 ILF262189:ILF262198 IVB262189:IVB262198 JEX262189:JEX262198 JOT262189:JOT262198 JYP262189:JYP262198 KIL262189:KIL262198 KSH262189:KSH262198 LCD262189:LCD262198 LLZ262189:LLZ262198 LVV262189:LVV262198 MFR262189:MFR262198 MPN262189:MPN262198 MZJ262189:MZJ262198 NJF262189:NJF262198 NTB262189:NTB262198 OCX262189:OCX262198 OMT262189:OMT262198 OWP262189:OWP262198 PGL262189:PGL262198 PQH262189:PQH262198 QAD262189:QAD262198 QJZ262189:QJZ262198 QTV262189:QTV262198 RDR262189:RDR262198 RNN262189:RNN262198 RXJ262189:RXJ262198 SHF262189:SHF262198 SRB262189:SRB262198 TAX262189:TAX262198 TKT262189:TKT262198 TUP262189:TUP262198 UEL262189:UEL262198 UOH262189:UOH262198 UYD262189:UYD262198 VHZ262189:VHZ262198 VRV262189:VRV262198 WBR262189:WBR262198 WLN262189:WLN262198 WVJ262189:WVJ262198 B327725:B327734 IX327725:IX327734 ST327725:ST327734 ACP327725:ACP327734 AML327725:AML327734 AWH327725:AWH327734 BGD327725:BGD327734 BPZ327725:BPZ327734 BZV327725:BZV327734 CJR327725:CJR327734 CTN327725:CTN327734 DDJ327725:DDJ327734 DNF327725:DNF327734 DXB327725:DXB327734 EGX327725:EGX327734 EQT327725:EQT327734 FAP327725:FAP327734 FKL327725:FKL327734 FUH327725:FUH327734 GED327725:GED327734 GNZ327725:GNZ327734 GXV327725:GXV327734 HHR327725:HHR327734 HRN327725:HRN327734 IBJ327725:IBJ327734 ILF327725:ILF327734 IVB327725:IVB327734 JEX327725:JEX327734 JOT327725:JOT327734 JYP327725:JYP327734 KIL327725:KIL327734 KSH327725:KSH327734 LCD327725:LCD327734 LLZ327725:LLZ327734 LVV327725:LVV327734 MFR327725:MFR327734 MPN327725:MPN327734 MZJ327725:MZJ327734 NJF327725:NJF327734 NTB327725:NTB327734 OCX327725:OCX327734 OMT327725:OMT327734 OWP327725:OWP327734 PGL327725:PGL327734 PQH327725:PQH327734 QAD327725:QAD327734 QJZ327725:QJZ327734 QTV327725:QTV327734 RDR327725:RDR327734 RNN327725:RNN327734 RXJ327725:RXJ327734 SHF327725:SHF327734 SRB327725:SRB327734 TAX327725:TAX327734 TKT327725:TKT327734 TUP327725:TUP327734 UEL327725:UEL327734 UOH327725:UOH327734 UYD327725:UYD327734 VHZ327725:VHZ327734 VRV327725:VRV327734 WBR327725:WBR327734 WLN327725:WLN327734 WVJ327725:WVJ327734 B393261:B393270 IX393261:IX393270 ST393261:ST393270 ACP393261:ACP393270 AML393261:AML393270 AWH393261:AWH393270 BGD393261:BGD393270 BPZ393261:BPZ393270 BZV393261:BZV393270 CJR393261:CJR393270 CTN393261:CTN393270 DDJ393261:DDJ393270 DNF393261:DNF393270 DXB393261:DXB393270 EGX393261:EGX393270 EQT393261:EQT393270 FAP393261:FAP393270 FKL393261:FKL393270 FUH393261:FUH393270 GED393261:GED393270 GNZ393261:GNZ393270 GXV393261:GXV393270 HHR393261:HHR393270 HRN393261:HRN393270 IBJ393261:IBJ393270 ILF393261:ILF393270 IVB393261:IVB393270 JEX393261:JEX393270 JOT393261:JOT393270 JYP393261:JYP393270 KIL393261:KIL393270 KSH393261:KSH393270 LCD393261:LCD393270 LLZ393261:LLZ393270 LVV393261:LVV393270 MFR393261:MFR393270 MPN393261:MPN393270 MZJ393261:MZJ393270 NJF393261:NJF393270 NTB393261:NTB393270 OCX393261:OCX393270 OMT393261:OMT393270 OWP393261:OWP393270 PGL393261:PGL393270 PQH393261:PQH393270 QAD393261:QAD393270 QJZ393261:QJZ393270 QTV393261:QTV393270 RDR393261:RDR393270 RNN393261:RNN393270 RXJ393261:RXJ393270 SHF393261:SHF393270 SRB393261:SRB393270 TAX393261:TAX393270 TKT393261:TKT393270 TUP393261:TUP393270 UEL393261:UEL393270 UOH393261:UOH393270 UYD393261:UYD393270 VHZ393261:VHZ393270 VRV393261:VRV393270 WBR393261:WBR393270 WLN393261:WLN393270 WVJ393261:WVJ393270 B458797:B458806 IX458797:IX458806 ST458797:ST458806 ACP458797:ACP458806 AML458797:AML458806 AWH458797:AWH458806 BGD458797:BGD458806 BPZ458797:BPZ458806 BZV458797:BZV458806 CJR458797:CJR458806 CTN458797:CTN458806 DDJ458797:DDJ458806 DNF458797:DNF458806 DXB458797:DXB458806 EGX458797:EGX458806 EQT458797:EQT458806 FAP458797:FAP458806 FKL458797:FKL458806 FUH458797:FUH458806 GED458797:GED458806 GNZ458797:GNZ458806 GXV458797:GXV458806 HHR458797:HHR458806 HRN458797:HRN458806 IBJ458797:IBJ458806 ILF458797:ILF458806 IVB458797:IVB458806 JEX458797:JEX458806 JOT458797:JOT458806 JYP458797:JYP458806 KIL458797:KIL458806 KSH458797:KSH458806 LCD458797:LCD458806 LLZ458797:LLZ458806 LVV458797:LVV458806 MFR458797:MFR458806 MPN458797:MPN458806 MZJ458797:MZJ458806 NJF458797:NJF458806 NTB458797:NTB458806 OCX458797:OCX458806 OMT458797:OMT458806 OWP458797:OWP458806 PGL458797:PGL458806 PQH458797:PQH458806 QAD458797:QAD458806 QJZ458797:QJZ458806 QTV458797:QTV458806 RDR458797:RDR458806 RNN458797:RNN458806 RXJ458797:RXJ458806 SHF458797:SHF458806 SRB458797:SRB458806 TAX458797:TAX458806 TKT458797:TKT458806 TUP458797:TUP458806 UEL458797:UEL458806 UOH458797:UOH458806 UYD458797:UYD458806 VHZ458797:VHZ458806 VRV458797:VRV458806 WBR458797:WBR458806 WLN458797:WLN458806 WVJ458797:WVJ458806 B524333:B524342 IX524333:IX524342 ST524333:ST524342 ACP524333:ACP524342 AML524333:AML524342 AWH524333:AWH524342 BGD524333:BGD524342 BPZ524333:BPZ524342 BZV524333:BZV524342 CJR524333:CJR524342 CTN524333:CTN524342 DDJ524333:DDJ524342 DNF524333:DNF524342 DXB524333:DXB524342 EGX524333:EGX524342 EQT524333:EQT524342 FAP524333:FAP524342 FKL524333:FKL524342 FUH524333:FUH524342 GED524333:GED524342 GNZ524333:GNZ524342 GXV524333:GXV524342 HHR524333:HHR524342 HRN524333:HRN524342 IBJ524333:IBJ524342 ILF524333:ILF524342 IVB524333:IVB524342 JEX524333:JEX524342 JOT524333:JOT524342 JYP524333:JYP524342 KIL524333:KIL524342 KSH524333:KSH524342 LCD524333:LCD524342 LLZ524333:LLZ524342 LVV524333:LVV524342 MFR524333:MFR524342 MPN524333:MPN524342 MZJ524333:MZJ524342 NJF524333:NJF524342 NTB524333:NTB524342 OCX524333:OCX524342 OMT524333:OMT524342 OWP524333:OWP524342 PGL524333:PGL524342 PQH524333:PQH524342 QAD524333:QAD524342 QJZ524333:QJZ524342 QTV524333:QTV524342 RDR524333:RDR524342 RNN524333:RNN524342 RXJ524333:RXJ524342 SHF524333:SHF524342 SRB524333:SRB524342 TAX524333:TAX524342 TKT524333:TKT524342 TUP524333:TUP524342 UEL524333:UEL524342 UOH524333:UOH524342 UYD524333:UYD524342 VHZ524333:VHZ524342 VRV524333:VRV524342 WBR524333:WBR524342 WLN524333:WLN524342 WVJ524333:WVJ524342 B589869:B589878 IX589869:IX589878 ST589869:ST589878 ACP589869:ACP589878 AML589869:AML589878 AWH589869:AWH589878 BGD589869:BGD589878 BPZ589869:BPZ589878 BZV589869:BZV589878 CJR589869:CJR589878 CTN589869:CTN589878 DDJ589869:DDJ589878 DNF589869:DNF589878 DXB589869:DXB589878 EGX589869:EGX589878 EQT589869:EQT589878 FAP589869:FAP589878 FKL589869:FKL589878 FUH589869:FUH589878 GED589869:GED589878 GNZ589869:GNZ589878 GXV589869:GXV589878 HHR589869:HHR589878 HRN589869:HRN589878 IBJ589869:IBJ589878 ILF589869:ILF589878 IVB589869:IVB589878 JEX589869:JEX589878 JOT589869:JOT589878 JYP589869:JYP589878 KIL589869:KIL589878 KSH589869:KSH589878 LCD589869:LCD589878 LLZ589869:LLZ589878 LVV589869:LVV589878 MFR589869:MFR589878 MPN589869:MPN589878 MZJ589869:MZJ589878 NJF589869:NJF589878 NTB589869:NTB589878 OCX589869:OCX589878 OMT589869:OMT589878 OWP589869:OWP589878 PGL589869:PGL589878 PQH589869:PQH589878 QAD589869:QAD589878 QJZ589869:QJZ589878 QTV589869:QTV589878 RDR589869:RDR589878 RNN589869:RNN589878 RXJ589869:RXJ589878 SHF589869:SHF589878 SRB589869:SRB589878 TAX589869:TAX589878 TKT589869:TKT589878 TUP589869:TUP589878 UEL589869:UEL589878 UOH589869:UOH589878 UYD589869:UYD589878 VHZ589869:VHZ589878 VRV589869:VRV589878 WBR589869:WBR589878 WLN589869:WLN589878 WVJ589869:WVJ589878 B655405:B655414 IX655405:IX655414 ST655405:ST655414 ACP655405:ACP655414 AML655405:AML655414 AWH655405:AWH655414 BGD655405:BGD655414 BPZ655405:BPZ655414 BZV655405:BZV655414 CJR655405:CJR655414 CTN655405:CTN655414 DDJ655405:DDJ655414 DNF655405:DNF655414 DXB655405:DXB655414 EGX655405:EGX655414 EQT655405:EQT655414 FAP655405:FAP655414 FKL655405:FKL655414 FUH655405:FUH655414 GED655405:GED655414 GNZ655405:GNZ655414 GXV655405:GXV655414 HHR655405:HHR655414 HRN655405:HRN655414 IBJ655405:IBJ655414 ILF655405:ILF655414 IVB655405:IVB655414 JEX655405:JEX655414 JOT655405:JOT655414 JYP655405:JYP655414 KIL655405:KIL655414 KSH655405:KSH655414 LCD655405:LCD655414 LLZ655405:LLZ655414 LVV655405:LVV655414 MFR655405:MFR655414 MPN655405:MPN655414 MZJ655405:MZJ655414 NJF655405:NJF655414 NTB655405:NTB655414 OCX655405:OCX655414 OMT655405:OMT655414 OWP655405:OWP655414 PGL655405:PGL655414 PQH655405:PQH655414 QAD655405:QAD655414 QJZ655405:QJZ655414 QTV655405:QTV655414 RDR655405:RDR655414 RNN655405:RNN655414 RXJ655405:RXJ655414 SHF655405:SHF655414 SRB655405:SRB655414 TAX655405:TAX655414 TKT655405:TKT655414 TUP655405:TUP655414 UEL655405:UEL655414 UOH655405:UOH655414 UYD655405:UYD655414 VHZ655405:VHZ655414 VRV655405:VRV655414 WBR655405:WBR655414 WLN655405:WLN655414 WVJ655405:WVJ655414 B720941:B720950 IX720941:IX720950 ST720941:ST720950 ACP720941:ACP720950 AML720941:AML720950 AWH720941:AWH720950 BGD720941:BGD720950 BPZ720941:BPZ720950 BZV720941:BZV720950 CJR720941:CJR720950 CTN720941:CTN720950 DDJ720941:DDJ720950 DNF720941:DNF720950 DXB720941:DXB720950 EGX720941:EGX720950 EQT720941:EQT720950 FAP720941:FAP720950 FKL720941:FKL720950 FUH720941:FUH720950 GED720941:GED720950 GNZ720941:GNZ720950 GXV720941:GXV720950 HHR720941:HHR720950 HRN720941:HRN720950 IBJ720941:IBJ720950 ILF720941:ILF720950 IVB720941:IVB720950 JEX720941:JEX720950 JOT720941:JOT720950 JYP720941:JYP720950 KIL720941:KIL720950 KSH720941:KSH720950 LCD720941:LCD720950 LLZ720941:LLZ720950 LVV720941:LVV720950 MFR720941:MFR720950 MPN720941:MPN720950 MZJ720941:MZJ720950 NJF720941:NJF720950 NTB720941:NTB720950 OCX720941:OCX720950 OMT720941:OMT720950 OWP720941:OWP720950 PGL720941:PGL720950 PQH720941:PQH720950 QAD720941:QAD720950 QJZ720941:QJZ720950 QTV720941:QTV720950 RDR720941:RDR720950 RNN720941:RNN720950 RXJ720941:RXJ720950 SHF720941:SHF720950 SRB720941:SRB720950 TAX720941:TAX720950 TKT720941:TKT720950 TUP720941:TUP720950 UEL720941:UEL720950 UOH720941:UOH720950 UYD720941:UYD720950 VHZ720941:VHZ720950 VRV720941:VRV720950 WBR720941:WBR720950 WLN720941:WLN720950 WVJ720941:WVJ720950 B786477:B786486 IX786477:IX786486 ST786477:ST786486 ACP786477:ACP786486 AML786477:AML786486 AWH786477:AWH786486 BGD786477:BGD786486 BPZ786477:BPZ786486 BZV786477:BZV786486 CJR786477:CJR786486 CTN786477:CTN786486 DDJ786477:DDJ786486 DNF786477:DNF786486 DXB786477:DXB786486 EGX786477:EGX786486 EQT786477:EQT786486 FAP786477:FAP786486 FKL786477:FKL786486 FUH786477:FUH786486 GED786477:GED786486 GNZ786477:GNZ786486 GXV786477:GXV786486 HHR786477:HHR786486 HRN786477:HRN786486 IBJ786477:IBJ786486 ILF786477:ILF786486 IVB786477:IVB786486 JEX786477:JEX786486 JOT786477:JOT786486 JYP786477:JYP786486 KIL786477:KIL786486 KSH786477:KSH786486 LCD786477:LCD786486 LLZ786477:LLZ786486 LVV786477:LVV786486 MFR786477:MFR786486 MPN786477:MPN786486 MZJ786477:MZJ786486 NJF786477:NJF786486 NTB786477:NTB786486 OCX786477:OCX786486 OMT786477:OMT786486 OWP786477:OWP786486 PGL786477:PGL786486 PQH786477:PQH786486 QAD786477:QAD786486 QJZ786477:QJZ786486 QTV786477:QTV786486 RDR786477:RDR786486 RNN786477:RNN786486 RXJ786477:RXJ786486 SHF786477:SHF786486 SRB786477:SRB786486 TAX786477:TAX786486 TKT786477:TKT786486 TUP786477:TUP786486 UEL786477:UEL786486 UOH786477:UOH786486 UYD786477:UYD786486 VHZ786477:VHZ786486 VRV786477:VRV786486 WBR786477:WBR786486 WLN786477:WLN786486 WVJ786477:WVJ786486 B852013:B852022 IX852013:IX852022 ST852013:ST852022 ACP852013:ACP852022 AML852013:AML852022 AWH852013:AWH852022 BGD852013:BGD852022 BPZ852013:BPZ852022 BZV852013:BZV852022 CJR852013:CJR852022 CTN852013:CTN852022 DDJ852013:DDJ852022 DNF852013:DNF852022 DXB852013:DXB852022 EGX852013:EGX852022 EQT852013:EQT852022 FAP852013:FAP852022 FKL852013:FKL852022 FUH852013:FUH852022 GED852013:GED852022 GNZ852013:GNZ852022 GXV852013:GXV852022 HHR852013:HHR852022 HRN852013:HRN852022 IBJ852013:IBJ852022 ILF852013:ILF852022 IVB852013:IVB852022 JEX852013:JEX852022 JOT852013:JOT852022 JYP852013:JYP852022 KIL852013:KIL852022 KSH852013:KSH852022 LCD852013:LCD852022 LLZ852013:LLZ852022 LVV852013:LVV852022 MFR852013:MFR852022 MPN852013:MPN852022 MZJ852013:MZJ852022 NJF852013:NJF852022 NTB852013:NTB852022 OCX852013:OCX852022 OMT852013:OMT852022 OWP852013:OWP852022 PGL852013:PGL852022 PQH852013:PQH852022 QAD852013:QAD852022 QJZ852013:QJZ852022 QTV852013:QTV852022 RDR852013:RDR852022 RNN852013:RNN852022 RXJ852013:RXJ852022 SHF852013:SHF852022 SRB852013:SRB852022 TAX852013:TAX852022 TKT852013:TKT852022 TUP852013:TUP852022 UEL852013:UEL852022 UOH852013:UOH852022 UYD852013:UYD852022 VHZ852013:VHZ852022 VRV852013:VRV852022 WBR852013:WBR852022 WLN852013:WLN852022 WVJ852013:WVJ852022 B917549:B917558 IX917549:IX917558 ST917549:ST917558 ACP917549:ACP917558 AML917549:AML917558 AWH917549:AWH917558 BGD917549:BGD917558 BPZ917549:BPZ917558 BZV917549:BZV917558 CJR917549:CJR917558 CTN917549:CTN917558 DDJ917549:DDJ917558 DNF917549:DNF917558 DXB917549:DXB917558 EGX917549:EGX917558 EQT917549:EQT917558 FAP917549:FAP917558 FKL917549:FKL917558 FUH917549:FUH917558 GED917549:GED917558 GNZ917549:GNZ917558 GXV917549:GXV917558 HHR917549:HHR917558 HRN917549:HRN917558 IBJ917549:IBJ917558 ILF917549:ILF917558 IVB917549:IVB917558 JEX917549:JEX917558 JOT917549:JOT917558 JYP917549:JYP917558 KIL917549:KIL917558 KSH917549:KSH917558 LCD917549:LCD917558 LLZ917549:LLZ917558 LVV917549:LVV917558 MFR917549:MFR917558 MPN917549:MPN917558 MZJ917549:MZJ917558 NJF917549:NJF917558 NTB917549:NTB917558 OCX917549:OCX917558 OMT917549:OMT917558 OWP917549:OWP917558 PGL917549:PGL917558 PQH917549:PQH917558 QAD917549:QAD917558 QJZ917549:QJZ917558 QTV917549:QTV917558 RDR917549:RDR917558 RNN917549:RNN917558 RXJ917549:RXJ917558 SHF917549:SHF917558 SRB917549:SRB917558 TAX917549:TAX917558 TKT917549:TKT917558 TUP917549:TUP917558 UEL917549:UEL917558 UOH917549:UOH917558 UYD917549:UYD917558 VHZ917549:VHZ917558 VRV917549:VRV917558 WBR917549:WBR917558 WLN917549:WLN917558 WVJ917549:WVJ917558 B983085:B983094 IX983085:IX983094 ST983085:ST983094 ACP983085:ACP983094 AML983085:AML983094 AWH983085:AWH983094 BGD983085:BGD983094 BPZ983085:BPZ983094 BZV983085:BZV983094 CJR983085:CJR983094 CTN983085:CTN983094 DDJ983085:DDJ983094 DNF983085:DNF983094 DXB983085:DXB983094 EGX983085:EGX983094 EQT983085:EQT983094 FAP983085:FAP983094 FKL983085:FKL983094 FUH983085:FUH983094 GED983085:GED983094 GNZ983085:GNZ983094 GXV983085:GXV983094 HHR983085:HHR983094 HRN983085:HRN983094 IBJ983085:IBJ983094 ILF983085:ILF983094 IVB983085:IVB983094 JEX983085:JEX983094 JOT983085:JOT983094 JYP983085:JYP983094 KIL983085:KIL983094 KSH983085:KSH983094 LCD983085:LCD983094 LLZ983085:LLZ983094 LVV983085:LVV983094 MFR983085:MFR983094 MPN983085:MPN983094 MZJ983085:MZJ983094 NJF983085:NJF983094 NTB983085:NTB983094 OCX983085:OCX983094 OMT983085:OMT983094 OWP983085:OWP983094 PGL983085:PGL983094 PQH983085:PQH983094 QAD983085:QAD983094 QJZ983085:QJZ983094 QTV983085:QTV983094 RDR983085:RDR983094 RNN983085:RNN983094 RXJ983085:RXJ983094 SHF983085:SHF983094 SRB983085:SRB983094 TAX983085:TAX983094 TKT983085:TKT983094 TUP983085:TUP983094 UEL983085:UEL983094 UOH983085:UOH983094 UYD983085:UYD983094 VHZ983085:VHZ983094 VRV983085:VRV983094 WBR983085:WBR983094 WLN983085:WLN983094 WVJ983085:WVJ983094">
      <formula1>0</formula1>
      <formula2>9.99999999999999E+22</formula2>
    </dataValidation>
  </dataValidations>
  <pageMargins left="0.54" right="0.31" top="0.26" bottom="0.28000000000000003" header="0.19" footer="0.24"/>
  <pageSetup paperSize="9" fitToWidth="0"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G19"/>
  <sheetViews>
    <sheetView view="pageBreakPreview" topLeftCell="C1" zoomScaleNormal="100" zoomScaleSheetLayoutView="100" workbookViewId="0">
      <selection activeCell="G17" sqref="G17"/>
    </sheetView>
  </sheetViews>
  <sheetFormatPr defaultRowHeight="12.75" x14ac:dyDescent="0.2"/>
  <cols>
    <col min="1" max="1" width="18.85546875" style="112" hidden="1" customWidth="1"/>
    <col min="2" max="2" width="7.140625" style="112" hidden="1" customWidth="1"/>
    <col min="3" max="3" width="51" style="112" customWidth="1"/>
    <col min="4" max="4" width="13" style="112" customWidth="1"/>
    <col min="5" max="6" width="17.5703125" style="112" customWidth="1"/>
    <col min="7" max="256" width="9.140625" style="112"/>
    <col min="257" max="258" width="0" style="112" hidden="1" customWidth="1"/>
    <col min="259" max="259" width="51" style="112" customWidth="1"/>
    <col min="260" max="260" width="13" style="112" customWidth="1"/>
    <col min="261" max="262" width="17.5703125" style="112" customWidth="1"/>
    <col min="263" max="512" width="9.140625" style="112"/>
    <col min="513" max="514" width="0" style="112" hidden="1" customWidth="1"/>
    <col min="515" max="515" width="51" style="112" customWidth="1"/>
    <col min="516" max="516" width="13" style="112" customWidth="1"/>
    <col min="517" max="518" width="17.5703125" style="112" customWidth="1"/>
    <col min="519" max="768" width="9.140625" style="112"/>
    <col min="769" max="770" width="0" style="112" hidden="1" customWidth="1"/>
    <col min="771" max="771" width="51" style="112" customWidth="1"/>
    <col min="772" max="772" width="13" style="112" customWidth="1"/>
    <col min="773" max="774" width="17.5703125" style="112" customWidth="1"/>
    <col min="775" max="1024" width="9.140625" style="112"/>
    <col min="1025" max="1026" width="0" style="112" hidden="1" customWidth="1"/>
    <col min="1027" max="1027" width="51" style="112" customWidth="1"/>
    <col min="1028" max="1028" width="13" style="112" customWidth="1"/>
    <col min="1029" max="1030" width="17.5703125" style="112" customWidth="1"/>
    <col min="1031" max="1280" width="9.140625" style="112"/>
    <col min="1281" max="1282" width="0" style="112" hidden="1" customWidth="1"/>
    <col min="1283" max="1283" width="51" style="112" customWidth="1"/>
    <col min="1284" max="1284" width="13" style="112" customWidth="1"/>
    <col min="1285" max="1286" width="17.5703125" style="112" customWidth="1"/>
    <col min="1287" max="1536" width="9.140625" style="112"/>
    <col min="1537" max="1538" width="0" style="112" hidden="1" customWidth="1"/>
    <col min="1539" max="1539" width="51" style="112" customWidth="1"/>
    <col min="1540" max="1540" width="13" style="112" customWidth="1"/>
    <col min="1541" max="1542" width="17.5703125" style="112" customWidth="1"/>
    <col min="1543" max="1792" width="9.140625" style="112"/>
    <col min="1793" max="1794" width="0" style="112" hidden="1" customWidth="1"/>
    <col min="1795" max="1795" width="51" style="112" customWidth="1"/>
    <col min="1796" max="1796" width="13" style="112" customWidth="1"/>
    <col min="1797" max="1798" width="17.5703125" style="112" customWidth="1"/>
    <col min="1799" max="2048" width="9.140625" style="112"/>
    <col min="2049" max="2050" width="0" style="112" hidden="1" customWidth="1"/>
    <col min="2051" max="2051" width="51" style="112" customWidth="1"/>
    <col min="2052" max="2052" width="13" style="112" customWidth="1"/>
    <col min="2053" max="2054" width="17.5703125" style="112" customWidth="1"/>
    <col min="2055" max="2304" width="9.140625" style="112"/>
    <col min="2305" max="2306" width="0" style="112" hidden="1" customWidth="1"/>
    <col min="2307" max="2307" width="51" style="112" customWidth="1"/>
    <col min="2308" max="2308" width="13" style="112" customWidth="1"/>
    <col min="2309" max="2310" width="17.5703125" style="112" customWidth="1"/>
    <col min="2311" max="2560" width="9.140625" style="112"/>
    <col min="2561" max="2562" width="0" style="112" hidden="1" customWidth="1"/>
    <col min="2563" max="2563" width="51" style="112" customWidth="1"/>
    <col min="2564" max="2564" width="13" style="112" customWidth="1"/>
    <col min="2565" max="2566" width="17.5703125" style="112" customWidth="1"/>
    <col min="2567" max="2816" width="9.140625" style="112"/>
    <col min="2817" max="2818" width="0" style="112" hidden="1" customWidth="1"/>
    <col min="2819" max="2819" width="51" style="112" customWidth="1"/>
    <col min="2820" max="2820" width="13" style="112" customWidth="1"/>
    <col min="2821" max="2822" width="17.5703125" style="112" customWidth="1"/>
    <col min="2823" max="3072" width="9.140625" style="112"/>
    <col min="3073" max="3074" width="0" style="112" hidden="1" customWidth="1"/>
    <col min="3075" max="3075" width="51" style="112" customWidth="1"/>
    <col min="3076" max="3076" width="13" style="112" customWidth="1"/>
    <col min="3077" max="3078" width="17.5703125" style="112" customWidth="1"/>
    <col min="3079" max="3328" width="9.140625" style="112"/>
    <col min="3329" max="3330" width="0" style="112" hidden="1" customWidth="1"/>
    <col min="3331" max="3331" width="51" style="112" customWidth="1"/>
    <col min="3332" max="3332" width="13" style="112" customWidth="1"/>
    <col min="3333" max="3334" width="17.5703125" style="112" customWidth="1"/>
    <col min="3335" max="3584" width="9.140625" style="112"/>
    <col min="3585" max="3586" width="0" style="112" hidden="1" customWidth="1"/>
    <col min="3587" max="3587" width="51" style="112" customWidth="1"/>
    <col min="3588" max="3588" width="13" style="112" customWidth="1"/>
    <col min="3589" max="3590" width="17.5703125" style="112" customWidth="1"/>
    <col min="3591" max="3840" width="9.140625" style="112"/>
    <col min="3841" max="3842" width="0" style="112" hidden="1" customWidth="1"/>
    <col min="3843" max="3843" width="51" style="112" customWidth="1"/>
    <col min="3844" max="3844" width="13" style="112" customWidth="1"/>
    <col min="3845" max="3846" width="17.5703125" style="112" customWidth="1"/>
    <col min="3847" max="4096" width="9.140625" style="112"/>
    <col min="4097" max="4098" width="0" style="112" hidden="1" customWidth="1"/>
    <col min="4099" max="4099" width="51" style="112" customWidth="1"/>
    <col min="4100" max="4100" width="13" style="112" customWidth="1"/>
    <col min="4101" max="4102" width="17.5703125" style="112" customWidth="1"/>
    <col min="4103" max="4352" width="9.140625" style="112"/>
    <col min="4353" max="4354" width="0" style="112" hidden="1" customWidth="1"/>
    <col min="4355" max="4355" width="51" style="112" customWidth="1"/>
    <col min="4356" max="4356" width="13" style="112" customWidth="1"/>
    <col min="4357" max="4358" width="17.5703125" style="112" customWidth="1"/>
    <col min="4359" max="4608" width="9.140625" style="112"/>
    <col min="4609" max="4610" width="0" style="112" hidden="1" customWidth="1"/>
    <col min="4611" max="4611" width="51" style="112" customWidth="1"/>
    <col min="4612" max="4612" width="13" style="112" customWidth="1"/>
    <col min="4613" max="4614" width="17.5703125" style="112" customWidth="1"/>
    <col min="4615" max="4864" width="9.140625" style="112"/>
    <col min="4865" max="4866" width="0" style="112" hidden="1" customWidth="1"/>
    <col min="4867" max="4867" width="51" style="112" customWidth="1"/>
    <col min="4868" max="4868" width="13" style="112" customWidth="1"/>
    <col min="4869" max="4870" width="17.5703125" style="112" customWidth="1"/>
    <col min="4871" max="5120" width="9.140625" style="112"/>
    <col min="5121" max="5122" width="0" style="112" hidden="1" customWidth="1"/>
    <col min="5123" max="5123" width="51" style="112" customWidth="1"/>
    <col min="5124" max="5124" width="13" style="112" customWidth="1"/>
    <col min="5125" max="5126" width="17.5703125" style="112" customWidth="1"/>
    <col min="5127" max="5376" width="9.140625" style="112"/>
    <col min="5377" max="5378" width="0" style="112" hidden="1" customWidth="1"/>
    <col min="5379" max="5379" width="51" style="112" customWidth="1"/>
    <col min="5380" max="5380" width="13" style="112" customWidth="1"/>
    <col min="5381" max="5382" width="17.5703125" style="112" customWidth="1"/>
    <col min="5383" max="5632" width="9.140625" style="112"/>
    <col min="5633" max="5634" width="0" style="112" hidden="1" customWidth="1"/>
    <col min="5635" max="5635" width="51" style="112" customWidth="1"/>
    <col min="5636" max="5636" width="13" style="112" customWidth="1"/>
    <col min="5637" max="5638" width="17.5703125" style="112" customWidth="1"/>
    <col min="5639" max="5888" width="9.140625" style="112"/>
    <col min="5889" max="5890" width="0" style="112" hidden="1" customWidth="1"/>
    <col min="5891" max="5891" width="51" style="112" customWidth="1"/>
    <col min="5892" max="5892" width="13" style="112" customWidth="1"/>
    <col min="5893" max="5894" width="17.5703125" style="112" customWidth="1"/>
    <col min="5895" max="6144" width="9.140625" style="112"/>
    <col min="6145" max="6146" width="0" style="112" hidden="1" customWidth="1"/>
    <col min="6147" max="6147" width="51" style="112" customWidth="1"/>
    <col min="6148" max="6148" width="13" style="112" customWidth="1"/>
    <col min="6149" max="6150" width="17.5703125" style="112" customWidth="1"/>
    <col min="6151" max="6400" width="9.140625" style="112"/>
    <col min="6401" max="6402" width="0" style="112" hidden="1" customWidth="1"/>
    <col min="6403" max="6403" width="51" style="112" customWidth="1"/>
    <col min="6404" max="6404" width="13" style="112" customWidth="1"/>
    <col min="6405" max="6406" width="17.5703125" style="112" customWidth="1"/>
    <col min="6407" max="6656" width="9.140625" style="112"/>
    <col min="6657" max="6658" width="0" style="112" hidden="1" customWidth="1"/>
    <col min="6659" max="6659" width="51" style="112" customWidth="1"/>
    <col min="6660" max="6660" width="13" style="112" customWidth="1"/>
    <col min="6661" max="6662" width="17.5703125" style="112" customWidth="1"/>
    <col min="6663" max="6912" width="9.140625" style="112"/>
    <col min="6913" max="6914" width="0" style="112" hidden="1" customWidth="1"/>
    <col min="6915" max="6915" width="51" style="112" customWidth="1"/>
    <col min="6916" max="6916" width="13" style="112" customWidth="1"/>
    <col min="6917" max="6918" width="17.5703125" style="112" customWidth="1"/>
    <col min="6919" max="7168" width="9.140625" style="112"/>
    <col min="7169" max="7170" width="0" style="112" hidden="1" customWidth="1"/>
    <col min="7171" max="7171" width="51" style="112" customWidth="1"/>
    <col min="7172" max="7172" width="13" style="112" customWidth="1"/>
    <col min="7173" max="7174" width="17.5703125" style="112" customWidth="1"/>
    <col min="7175" max="7424" width="9.140625" style="112"/>
    <col min="7425" max="7426" width="0" style="112" hidden="1" customWidth="1"/>
    <col min="7427" max="7427" width="51" style="112" customWidth="1"/>
    <col min="7428" max="7428" width="13" style="112" customWidth="1"/>
    <col min="7429" max="7430" width="17.5703125" style="112" customWidth="1"/>
    <col min="7431" max="7680" width="9.140625" style="112"/>
    <col min="7681" max="7682" width="0" style="112" hidden="1" customWidth="1"/>
    <col min="7683" max="7683" width="51" style="112" customWidth="1"/>
    <col min="7684" max="7684" width="13" style="112" customWidth="1"/>
    <col min="7685" max="7686" width="17.5703125" style="112" customWidth="1"/>
    <col min="7687" max="7936" width="9.140625" style="112"/>
    <col min="7937" max="7938" width="0" style="112" hidden="1" customWidth="1"/>
    <col min="7939" max="7939" width="51" style="112" customWidth="1"/>
    <col min="7940" max="7940" width="13" style="112" customWidth="1"/>
    <col min="7941" max="7942" width="17.5703125" style="112" customWidth="1"/>
    <col min="7943" max="8192" width="9.140625" style="112"/>
    <col min="8193" max="8194" width="0" style="112" hidden="1" customWidth="1"/>
    <col min="8195" max="8195" width="51" style="112" customWidth="1"/>
    <col min="8196" max="8196" width="13" style="112" customWidth="1"/>
    <col min="8197" max="8198" width="17.5703125" style="112" customWidth="1"/>
    <col min="8199" max="8448" width="9.140625" style="112"/>
    <col min="8449" max="8450" width="0" style="112" hidden="1" customWidth="1"/>
    <col min="8451" max="8451" width="51" style="112" customWidth="1"/>
    <col min="8452" max="8452" width="13" style="112" customWidth="1"/>
    <col min="8453" max="8454" width="17.5703125" style="112" customWidth="1"/>
    <col min="8455" max="8704" width="9.140625" style="112"/>
    <col min="8705" max="8706" width="0" style="112" hidden="1" customWidth="1"/>
    <col min="8707" max="8707" width="51" style="112" customWidth="1"/>
    <col min="8708" max="8708" width="13" style="112" customWidth="1"/>
    <col min="8709" max="8710" width="17.5703125" style="112" customWidth="1"/>
    <col min="8711" max="8960" width="9.140625" style="112"/>
    <col min="8961" max="8962" width="0" style="112" hidden="1" customWidth="1"/>
    <col min="8963" max="8963" width="51" style="112" customWidth="1"/>
    <col min="8964" max="8964" width="13" style="112" customWidth="1"/>
    <col min="8965" max="8966" width="17.5703125" style="112" customWidth="1"/>
    <col min="8967" max="9216" width="9.140625" style="112"/>
    <col min="9217" max="9218" width="0" style="112" hidden="1" customWidth="1"/>
    <col min="9219" max="9219" width="51" style="112" customWidth="1"/>
    <col min="9220" max="9220" width="13" style="112" customWidth="1"/>
    <col min="9221" max="9222" width="17.5703125" style="112" customWidth="1"/>
    <col min="9223" max="9472" width="9.140625" style="112"/>
    <col min="9473" max="9474" width="0" style="112" hidden="1" customWidth="1"/>
    <col min="9475" max="9475" width="51" style="112" customWidth="1"/>
    <col min="9476" max="9476" width="13" style="112" customWidth="1"/>
    <col min="9477" max="9478" width="17.5703125" style="112" customWidth="1"/>
    <col min="9479" max="9728" width="9.140625" style="112"/>
    <col min="9729" max="9730" width="0" style="112" hidden="1" customWidth="1"/>
    <col min="9731" max="9731" width="51" style="112" customWidth="1"/>
    <col min="9732" max="9732" width="13" style="112" customWidth="1"/>
    <col min="9733" max="9734" width="17.5703125" style="112" customWidth="1"/>
    <col min="9735" max="9984" width="9.140625" style="112"/>
    <col min="9985" max="9986" width="0" style="112" hidden="1" customWidth="1"/>
    <col min="9987" max="9987" width="51" style="112" customWidth="1"/>
    <col min="9988" max="9988" width="13" style="112" customWidth="1"/>
    <col min="9989" max="9990" width="17.5703125" style="112" customWidth="1"/>
    <col min="9991" max="10240" width="9.140625" style="112"/>
    <col min="10241" max="10242" width="0" style="112" hidden="1" customWidth="1"/>
    <col min="10243" max="10243" width="51" style="112" customWidth="1"/>
    <col min="10244" max="10244" width="13" style="112" customWidth="1"/>
    <col min="10245" max="10246" width="17.5703125" style="112" customWidth="1"/>
    <col min="10247" max="10496" width="9.140625" style="112"/>
    <col min="10497" max="10498" width="0" style="112" hidden="1" customWidth="1"/>
    <col min="10499" max="10499" width="51" style="112" customWidth="1"/>
    <col min="10500" max="10500" width="13" style="112" customWidth="1"/>
    <col min="10501" max="10502" width="17.5703125" style="112" customWidth="1"/>
    <col min="10503" max="10752" width="9.140625" style="112"/>
    <col min="10753" max="10754" width="0" style="112" hidden="1" customWidth="1"/>
    <col min="10755" max="10755" width="51" style="112" customWidth="1"/>
    <col min="10756" max="10756" width="13" style="112" customWidth="1"/>
    <col min="10757" max="10758" width="17.5703125" style="112" customWidth="1"/>
    <col min="10759" max="11008" width="9.140625" style="112"/>
    <col min="11009" max="11010" width="0" style="112" hidden="1" customWidth="1"/>
    <col min="11011" max="11011" width="51" style="112" customWidth="1"/>
    <col min="11012" max="11012" width="13" style="112" customWidth="1"/>
    <col min="11013" max="11014" width="17.5703125" style="112" customWidth="1"/>
    <col min="11015" max="11264" width="9.140625" style="112"/>
    <col min="11265" max="11266" width="0" style="112" hidden="1" customWidth="1"/>
    <col min="11267" max="11267" width="51" style="112" customWidth="1"/>
    <col min="11268" max="11268" width="13" style="112" customWidth="1"/>
    <col min="11269" max="11270" width="17.5703125" style="112" customWidth="1"/>
    <col min="11271" max="11520" width="9.140625" style="112"/>
    <col min="11521" max="11522" width="0" style="112" hidden="1" customWidth="1"/>
    <col min="11523" max="11523" width="51" style="112" customWidth="1"/>
    <col min="11524" max="11524" width="13" style="112" customWidth="1"/>
    <col min="11525" max="11526" width="17.5703125" style="112" customWidth="1"/>
    <col min="11527" max="11776" width="9.140625" style="112"/>
    <col min="11777" max="11778" width="0" style="112" hidden="1" customWidth="1"/>
    <col min="11779" max="11779" width="51" style="112" customWidth="1"/>
    <col min="11780" max="11780" width="13" style="112" customWidth="1"/>
    <col min="11781" max="11782" width="17.5703125" style="112" customWidth="1"/>
    <col min="11783" max="12032" width="9.140625" style="112"/>
    <col min="12033" max="12034" width="0" style="112" hidden="1" customWidth="1"/>
    <col min="12035" max="12035" width="51" style="112" customWidth="1"/>
    <col min="12036" max="12036" width="13" style="112" customWidth="1"/>
    <col min="12037" max="12038" width="17.5703125" style="112" customWidth="1"/>
    <col min="12039" max="12288" width="9.140625" style="112"/>
    <col min="12289" max="12290" width="0" style="112" hidden="1" customWidth="1"/>
    <col min="12291" max="12291" width="51" style="112" customWidth="1"/>
    <col min="12292" max="12292" width="13" style="112" customWidth="1"/>
    <col min="12293" max="12294" width="17.5703125" style="112" customWidth="1"/>
    <col min="12295" max="12544" width="9.140625" style="112"/>
    <col min="12545" max="12546" width="0" style="112" hidden="1" customWidth="1"/>
    <col min="12547" max="12547" width="51" style="112" customWidth="1"/>
    <col min="12548" max="12548" width="13" style="112" customWidth="1"/>
    <col min="12549" max="12550" width="17.5703125" style="112" customWidth="1"/>
    <col min="12551" max="12800" width="9.140625" style="112"/>
    <col min="12801" max="12802" width="0" style="112" hidden="1" customWidth="1"/>
    <col min="12803" max="12803" width="51" style="112" customWidth="1"/>
    <col min="12804" max="12804" width="13" style="112" customWidth="1"/>
    <col min="12805" max="12806" width="17.5703125" style="112" customWidth="1"/>
    <col min="12807" max="13056" width="9.140625" style="112"/>
    <col min="13057" max="13058" width="0" style="112" hidden="1" customWidth="1"/>
    <col min="13059" max="13059" width="51" style="112" customWidth="1"/>
    <col min="13060" max="13060" width="13" style="112" customWidth="1"/>
    <col min="13061" max="13062" width="17.5703125" style="112" customWidth="1"/>
    <col min="13063" max="13312" width="9.140625" style="112"/>
    <col min="13313" max="13314" width="0" style="112" hidden="1" customWidth="1"/>
    <col min="13315" max="13315" width="51" style="112" customWidth="1"/>
    <col min="13316" max="13316" width="13" style="112" customWidth="1"/>
    <col min="13317" max="13318" width="17.5703125" style="112" customWidth="1"/>
    <col min="13319" max="13568" width="9.140625" style="112"/>
    <col min="13569" max="13570" width="0" style="112" hidden="1" customWidth="1"/>
    <col min="13571" max="13571" width="51" style="112" customWidth="1"/>
    <col min="13572" max="13572" width="13" style="112" customWidth="1"/>
    <col min="13573" max="13574" width="17.5703125" style="112" customWidth="1"/>
    <col min="13575" max="13824" width="9.140625" style="112"/>
    <col min="13825" max="13826" width="0" style="112" hidden="1" customWidth="1"/>
    <col min="13827" max="13827" width="51" style="112" customWidth="1"/>
    <col min="13828" max="13828" width="13" style="112" customWidth="1"/>
    <col min="13829" max="13830" width="17.5703125" style="112" customWidth="1"/>
    <col min="13831" max="14080" width="9.140625" style="112"/>
    <col min="14081" max="14082" width="0" style="112" hidden="1" customWidth="1"/>
    <col min="14083" max="14083" width="51" style="112" customWidth="1"/>
    <col min="14084" max="14084" width="13" style="112" customWidth="1"/>
    <col min="14085" max="14086" width="17.5703125" style="112" customWidth="1"/>
    <col min="14087" max="14336" width="9.140625" style="112"/>
    <col min="14337" max="14338" width="0" style="112" hidden="1" customWidth="1"/>
    <col min="14339" max="14339" width="51" style="112" customWidth="1"/>
    <col min="14340" max="14340" width="13" style="112" customWidth="1"/>
    <col min="14341" max="14342" width="17.5703125" style="112" customWidth="1"/>
    <col min="14343" max="14592" width="9.140625" style="112"/>
    <col min="14593" max="14594" width="0" style="112" hidden="1" customWidth="1"/>
    <col min="14595" max="14595" width="51" style="112" customWidth="1"/>
    <col min="14596" max="14596" width="13" style="112" customWidth="1"/>
    <col min="14597" max="14598" width="17.5703125" style="112" customWidth="1"/>
    <col min="14599" max="14848" width="9.140625" style="112"/>
    <col min="14849" max="14850" width="0" style="112" hidden="1" customWidth="1"/>
    <col min="14851" max="14851" width="51" style="112" customWidth="1"/>
    <col min="14852" max="14852" width="13" style="112" customWidth="1"/>
    <col min="14853" max="14854" width="17.5703125" style="112" customWidth="1"/>
    <col min="14855" max="15104" width="9.140625" style="112"/>
    <col min="15105" max="15106" width="0" style="112" hidden="1" customWidth="1"/>
    <col min="15107" max="15107" width="51" style="112" customWidth="1"/>
    <col min="15108" max="15108" width="13" style="112" customWidth="1"/>
    <col min="15109" max="15110" width="17.5703125" style="112" customWidth="1"/>
    <col min="15111" max="15360" width="9.140625" style="112"/>
    <col min="15361" max="15362" width="0" style="112" hidden="1" customWidth="1"/>
    <col min="15363" max="15363" width="51" style="112" customWidth="1"/>
    <col min="15364" max="15364" width="13" style="112" customWidth="1"/>
    <col min="15365" max="15366" width="17.5703125" style="112" customWidth="1"/>
    <col min="15367" max="15616" width="9.140625" style="112"/>
    <col min="15617" max="15618" width="0" style="112" hidden="1" customWidth="1"/>
    <col min="15619" max="15619" width="51" style="112" customWidth="1"/>
    <col min="15620" max="15620" width="13" style="112" customWidth="1"/>
    <col min="15621" max="15622" width="17.5703125" style="112" customWidth="1"/>
    <col min="15623" max="15872" width="9.140625" style="112"/>
    <col min="15873" max="15874" width="0" style="112" hidden="1" customWidth="1"/>
    <col min="15875" max="15875" width="51" style="112" customWidth="1"/>
    <col min="15876" max="15876" width="13" style="112" customWidth="1"/>
    <col min="15877" max="15878" width="17.5703125" style="112" customWidth="1"/>
    <col min="15879" max="16128" width="9.140625" style="112"/>
    <col min="16129" max="16130" width="0" style="112" hidden="1" customWidth="1"/>
    <col min="16131" max="16131" width="51" style="112" customWidth="1"/>
    <col min="16132" max="16132" width="13" style="112" customWidth="1"/>
    <col min="16133" max="16134" width="17.5703125" style="112" customWidth="1"/>
    <col min="16135" max="16384" width="9.140625" style="112"/>
  </cols>
  <sheetData>
    <row r="1" spans="2:7" ht="52.5" customHeight="1" x14ac:dyDescent="0.2">
      <c r="C1" s="406" t="s">
        <v>305</v>
      </c>
      <c r="D1" s="406"/>
      <c r="E1" s="406"/>
      <c r="F1" s="406"/>
    </row>
    <row r="2" spans="2:7" ht="69" customHeight="1" x14ac:dyDescent="0.2">
      <c r="B2" s="127" t="s">
        <v>21</v>
      </c>
      <c r="C2" s="156" t="s">
        <v>271</v>
      </c>
      <c r="D2" s="156" t="s">
        <v>13</v>
      </c>
      <c r="E2" s="157" t="s">
        <v>272</v>
      </c>
      <c r="F2" s="157" t="s">
        <v>273</v>
      </c>
    </row>
    <row r="3" spans="2:7" ht="35.25" customHeight="1" x14ac:dyDescent="0.2">
      <c r="B3" s="131">
        <v>10</v>
      </c>
      <c r="C3" s="138" t="s">
        <v>306</v>
      </c>
      <c r="D3" s="158" t="s">
        <v>280</v>
      </c>
      <c r="E3" s="136">
        <v>165</v>
      </c>
      <c r="F3" s="136">
        <v>136</v>
      </c>
    </row>
    <row r="4" spans="2:7" ht="35.25" customHeight="1" x14ac:dyDescent="0.2">
      <c r="B4" s="131">
        <v>20</v>
      </c>
      <c r="C4" s="138" t="s">
        <v>307</v>
      </c>
      <c r="D4" s="158" t="s">
        <v>280</v>
      </c>
      <c r="E4" s="136">
        <v>218</v>
      </c>
      <c r="F4" s="136">
        <v>190</v>
      </c>
      <c r="G4" s="159"/>
    </row>
    <row r="5" spans="2:7" ht="35.25" customHeight="1" x14ac:dyDescent="0.2">
      <c r="B5" s="131">
        <v>30</v>
      </c>
      <c r="C5" s="138" t="s">
        <v>308</v>
      </c>
      <c r="D5" s="158" t="s">
        <v>280</v>
      </c>
      <c r="E5" s="160">
        <f>SUM(E6:E8)</f>
        <v>5</v>
      </c>
      <c r="F5" s="160">
        <f>SUM(F6:F8)</f>
        <v>-5</v>
      </c>
      <c r="G5" s="159"/>
    </row>
    <row r="6" spans="2:7" ht="35.25" customHeight="1" x14ac:dyDescent="0.2">
      <c r="B6" s="131">
        <v>31</v>
      </c>
      <c r="C6" s="138" t="s">
        <v>309</v>
      </c>
      <c r="D6" s="158" t="s">
        <v>280</v>
      </c>
      <c r="E6" s="160">
        <f>E3-E4</f>
        <v>-53</v>
      </c>
      <c r="F6" s="160">
        <f>F3-F4</f>
        <v>-54</v>
      </c>
      <c r="G6" s="159"/>
    </row>
    <row r="7" spans="2:7" ht="35.25" customHeight="1" x14ac:dyDescent="0.2">
      <c r="B7" s="131">
        <v>34</v>
      </c>
      <c r="C7" s="138" t="s">
        <v>310</v>
      </c>
      <c r="D7" s="158" t="s">
        <v>280</v>
      </c>
      <c r="E7" s="136">
        <v>58</v>
      </c>
      <c r="F7" s="136">
        <v>49</v>
      </c>
      <c r="G7" s="159"/>
    </row>
    <row r="8" spans="2:7" ht="35.25" customHeight="1" x14ac:dyDescent="0.2">
      <c r="B8" s="131">
        <v>35</v>
      </c>
      <c r="C8" s="161" t="s">
        <v>311</v>
      </c>
      <c r="D8" s="158" t="s">
        <v>280</v>
      </c>
      <c r="E8" s="136">
        <v>0</v>
      </c>
      <c r="F8" s="136">
        <v>0</v>
      </c>
      <c r="G8" s="159"/>
    </row>
    <row r="9" spans="2:7" ht="68.25" customHeight="1" x14ac:dyDescent="0.2">
      <c r="B9" s="131">
        <v>40</v>
      </c>
      <c r="C9" s="138" t="s">
        <v>312</v>
      </c>
      <c r="D9" s="158" t="s">
        <v>280</v>
      </c>
      <c r="E9" s="136">
        <v>0</v>
      </c>
      <c r="F9" s="136">
        <v>0</v>
      </c>
      <c r="G9" s="159"/>
    </row>
    <row r="10" spans="2:7" ht="35.25" customHeight="1" x14ac:dyDescent="0.2">
      <c r="B10" s="131">
        <v>45</v>
      </c>
      <c r="C10" s="138" t="s">
        <v>146</v>
      </c>
      <c r="D10" s="158" t="s">
        <v>280</v>
      </c>
      <c r="E10" s="160">
        <f>E5-E9</f>
        <v>5</v>
      </c>
      <c r="F10" s="160">
        <f>F5-F9</f>
        <v>-5</v>
      </c>
    </row>
    <row r="11" spans="2:7" ht="35.25" customHeight="1" x14ac:dyDescent="0.2">
      <c r="B11" s="131">
        <v>50</v>
      </c>
      <c r="C11" s="138" t="s">
        <v>63</v>
      </c>
      <c r="D11" s="158" t="s">
        <v>280</v>
      </c>
      <c r="E11" s="136">
        <v>-30</v>
      </c>
      <c r="F11" s="136">
        <v>-35</v>
      </c>
    </row>
    <row r="12" spans="2:7" ht="35.25" customHeight="1" x14ac:dyDescent="0.2">
      <c r="B12" s="131">
        <v>110</v>
      </c>
      <c r="C12" s="138" t="s">
        <v>313</v>
      </c>
      <c r="D12" s="133" t="s">
        <v>280</v>
      </c>
      <c r="E12" s="136">
        <v>0</v>
      </c>
      <c r="F12" s="136">
        <v>0</v>
      </c>
    </row>
    <row r="13" spans="2:7" ht="35.25" customHeight="1" x14ac:dyDescent="0.2">
      <c r="B13" s="131">
        <v>120</v>
      </c>
      <c r="C13" s="138" t="s">
        <v>314</v>
      </c>
      <c r="D13" s="133" t="s">
        <v>280</v>
      </c>
      <c r="E13" s="136">
        <v>3</v>
      </c>
      <c r="F13" s="136">
        <v>7</v>
      </c>
    </row>
    <row r="15" spans="2:7" s="159" customFormat="1" ht="0.75" customHeight="1" x14ac:dyDescent="0.2">
      <c r="B15" s="407"/>
      <c r="C15" s="408"/>
      <c r="D15" s="408"/>
      <c r="E15" s="408"/>
      <c r="F15" s="408"/>
    </row>
    <row r="16" spans="2:7" s="159" customFormat="1" ht="129.75" customHeight="1" x14ac:dyDescent="0.2">
      <c r="B16" s="163"/>
    </row>
    <row r="19" spans="4:6" x14ac:dyDescent="0.2">
      <c r="D19" s="123"/>
      <c r="E19" s="124"/>
      <c r="F19" s="125"/>
    </row>
  </sheetData>
  <sheetProtection selectLockedCells="1"/>
  <mergeCells count="2">
    <mergeCell ref="C1:F1"/>
    <mergeCell ref="B15:F15"/>
  </mergeCells>
  <dataValidations count="2">
    <dataValidation type="decimal" allowBlank="1" showInputMessage="1" showErrorMessage="1" sqref="F7:F9 JB7:JB9 SX7:SX9 ACT7:ACT9 AMP7:AMP9 AWL7:AWL9 BGH7:BGH9 BQD7:BQD9 BZZ7:BZZ9 CJV7:CJV9 CTR7:CTR9 DDN7:DDN9 DNJ7:DNJ9 DXF7:DXF9 EHB7:EHB9 EQX7:EQX9 FAT7:FAT9 FKP7:FKP9 FUL7:FUL9 GEH7:GEH9 GOD7:GOD9 GXZ7:GXZ9 HHV7:HHV9 HRR7:HRR9 IBN7:IBN9 ILJ7:ILJ9 IVF7:IVF9 JFB7:JFB9 JOX7:JOX9 JYT7:JYT9 KIP7:KIP9 KSL7:KSL9 LCH7:LCH9 LMD7:LMD9 LVZ7:LVZ9 MFV7:MFV9 MPR7:MPR9 MZN7:MZN9 NJJ7:NJJ9 NTF7:NTF9 ODB7:ODB9 OMX7:OMX9 OWT7:OWT9 PGP7:PGP9 PQL7:PQL9 QAH7:QAH9 QKD7:QKD9 QTZ7:QTZ9 RDV7:RDV9 RNR7:RNR9 RXN7:RXN9 SHJ7:SHJ9 SRF7:SRF9 TBB7:TBB9 TKX7:TKX9 TUT7:TUT9 UEP7:UEP9 UOL7:UOL9 UYH7:UYH9 VID7:VID9 VRZ7:VRZ9 WBV7:WBV9 WLR7:WLR9 WVN7:WVN9 F65540:F65542 JB65540:JB65542 SX65540:SX65542 ACT65540:ACT65542 AMP65540:AMP65542 AWL65540:AWL65542 BGH65540:BGH65542 BQD65540:BQD65542 BZZ65540:BZZ65542 CJV65540:CJV65542 CTR65540:CTR65542 DDN65540:DDN65542 DNJ65540:DNJ65542 DXF65540:DXF65542 EHB65540:EHB65542 EQX65540:EQX65542 FAT65540:FAT65542 FKP65540:FKP65542 FUL65540:FUL65542 GEH65540:GEH65542 GOD65540:GOD65542 GXZ65540:GXZ65542 HHV65540:HHV65542 HRR65540:HRR65542 IBN65540:IBN65542 ILJ65540:ILJ65542 IVF65540:IVF65542 JFB65540:JFB65542 JOX65540:JOX65542 JYT65540:JYT65542 KIP65540:KIP65542 KSL65540:KSL65542 LCH65540:LCH65542 LMD65540:LMD65542 LVZ65540:LVZ65542 MFV65540:MFV65542 MPR65540:MPR65542 MZN65540:MZN65542 NJJ65540:NJJ65542 NTF65540:NTF65542 ODB65540:ODB65542 OMX65540:OMX65542 OWT65540:OWT65542 PGP65540:PGP65542 PQL65540:PQL65542 QAH65540:QAH65542 QKD65540:QKD65542 QTZ65540:QTZ65542 RDV65540:RDV65542 RNR65540:RNR65542 RXN65540:RXN65542 SHJ65540:SHJ65542 SRF65540:SRF65542 TBB65540:TBB65542 TKX65540:TKX65542 TUT65540:TUT65542 UEP65540:UEP65542 UOL65540:UOL65542 UYH65540:UYH65542 VID65540:VID65542 VRZ65540:VRZ65542 WBV65540:WBV65542 WLR65540:WLR65542 WVN65540:WVN65542 F131076:F131078 JB131076:JB131078 SX131076:SX131078 ACT131076:ACT131078 AMP131076:AMP131078 AWL131076:AWL131078 BGH131076:BGH131078 BQD131076:BQD131078 BZZ131076:BZZ131078 CJV131076:CJV131078 CTR131076:CTR131078 DDN131076:DDN131078 DNJ131076:DNJ131078 DXF131076:DXF131078 EHB131076:EHB131078 EQX131076:EQX131078 FAT131076:FAT131078 FKP131076:FKP131078 FUL131076:FUL131078 GEH131076:GEH131078 GOD131076:GOD131078 GXZ131076:GXZ131078 HHV131076:HHV131078 HRR131076:HRR131078 IBN131076:IBN131078 ILJ131076:ILJ131078 IVF131076:IVF131078 JFB131076:JFB131078 JOX131076:JOX131078 JYT131076:JYT131078 KIP131076:KIP131078 KSL131076:KSL131078 LCH131076:LCH131078 LMD131076:LMD131078 LVZ131076:LVZ131078 MFV131076:MFV131078 MPR131076:MPR131078 MZN131076:MZN131078 NJJ131076:NJJ131078 NTF131076:NTF131078 ODB131076:ODB131078 OMX131076:OMX131078 OWT131076:OWT131078 PGP131076:PGP131078 PQL131076:PQL131078 QAH131076:QAH131078 QKD131076:QKD131078 QTZ131076:QTZ131078 RDV131076:RDV131078 RNR131076:RNR131078 RXN131076:RXN131078 SHJ131076:SHJ131078 SRF131076:SRF131078 TBB131076:TBB131078 TKX131076:TKX131078 TUT131076:TUT131078 UEP131076:UEP131078 UOL131076:UOL131078 UYH131076:UYH131078 VID131076:VID131078 VRZ131076:VRZ131078 WBV131076:WBV131078 WLR131076:WLR131078 WVN131076:WVN131078 F196612:F196614 JB196612:JB196614 SX196612:SX196614 ACT196612:ACT196614 AMP196612:AMP196614 AWL196612:AWL196614 BGH196612:BGH196614 BQD196612:BQD196614 BZZ196612:BZZ196614 CJV196612:CJV196614 CTR196612:CTR196614 DDN196612:DDN196614 DNJ196612:DNJ196614 DXF196612:DXF196614 EHB196612:EHB196614 EQX196612:EQX196614 FAT196612:FAT196614 FKP196612:FKP196614 FUL196612:FUL196614 GEH196612:GEH196614 GOD196612:GOD196614 GXZ196612:GXZ196614 HHV196612:HHV196614 HRR196612:HRR196614 IBN196612:IBN196614 ILJ196612:ILJ196614 IVF196612:IVF196614 JFB196612:JFB196614 JOX196612:JOX196614 JYT196612:JYT196614 KIP196612:KIP196614 KSL196612:KSL196614 LCH196612:LCH196614 LMD196612:LMD196614 LVZ196612:LVZ196614 MFV196612:MFV196614 MPR196612:MPR196614 MZN196612:MZN196614 NJJ196612:NJJ196614 NTF196612:NTF196614 ODB196612:ODB196614 OMX196612:OMX196614 OWT196612:OWT196614 PGP196612:PGP196614 PQL196612:PQL196614 QAH196612:QAH196614 QKD196612:QKD196614 QTZ196612:QTZ196614 RDV196612:RDV196614 RNR196612:RNR196614 RXN196612:RXN196614 SHJ196612:SHJ196614 SRF196612:SRF196614 TBB196612:TBB196614 TKX196612:TKX196614 TUT196612:TUT196614 UEP196612:UEP196614 UOL196612:UOL196614 UYH196612:UYH196614 VID196612:VID196614 VRZ196612:VRZ196614 WBV196612:WBV196614 WLR196612:WLR196614 WVN196612:WVN196614 F262148:F262150 JB262148:JB262150 SX262148:SX262150 ACT262148:ACT262150 AMP262148:AMP262150 AWL262148:AWL262150 BGH262148:BGH262150 BQD262148:BQD262150 BZZ262148:BZZ262150 CJV262148:CJV262150 CTR262148:CTR262150 DDN262148:DDN262150 DNJ262148:DNJ262150 DXF262148:DXF262150 EHB262148:EHB262150 EQX262148:EQX262150 FAT262148:FAT262150 FKP262148:FKP262150 FUL262148:FUL262150 GEH262148:GEH262150 GOD262148:GOD262150 GXZ262148:GXZ262150 HHV262148:HHV262150 HRR262148:HRR262150 IBN262148:IBN262150 ILJ262148:ILJ262150 IVF262148:IVF262150 JFB262148:JFB262150 JOX262148:JOX262150 JYT262148:JYT262150 KIP262148:KIP262150 KSL262148:KSL262150 LCH262148:LCH262150 LMD262148:LMD262150 LVZ262148:LVZ262150 MFV262148:MFV262150 MPR262148:MPR262150 MZN262148:MZN262150 NJJ262148:NJJ262150 NTF262148:NTF262150 ODB262148:ODB262150 OMX262148:OMX262150 OWT262148:OWT262150 PGP262148:PGP262150 PQL262148:PQL262150 QAH262148:QAH262150 QKD262148:QKD262150 QTZ262148:QTZ262150 RDV262148:RDV262150 RNR262148:RNR262150 RXN262148:RXN262150 SHJ262148:SHJ262150 SRF262148:SRF262150 TBB262148:TBB262150 TKX262148:TKX262150 TUT262148:TUT262150 UEP262148:UEP262150 UOL262148:UOL262150 UYH262148:UYH262150 VID262148:VID262150 VRZ262148:VRZ262150 WBV262148:WBV262150 WLR262148:WLR262150 WVN262148:WVN262150 F327684:F327686 JB327684:JB327686 SX327684:SX327686 ACT327684:ACT327686 AMP327684:AMP327686 AWL327684:AWL327686 BGH327684:BGH327686 BQD327684:BQD327686 BZZ327684:BZZ327686 CJV327684:CJV327686 CTR327684:CTR327686 DDN327684:DDN327686 DNJ327684:DNJ327686 DXF327684:DXF327686 EHB327684:EHB327686 EQX327684:EQX327686 FAT327684:FAT327686 FKP327684:FKP327686 FUL327684:FUL327686 GEH327684:GEH327686 GOD327684:GOD327686 GXZ327684:GXZ327686 HHV327684:HHV327686 HRR327684:HRR327686 IBN327684:IBN327686 ILJ327684:ILJ327686 IVF327684:IVF327686 JFB327684:JFB327686 JOX327684:JOX327686 JYT327684:JYT327686 KIP327684:KIP327686 KSL327684:KSL327686 LCH327684:LCH327686 LMD327684:LMD327686 LVZ327684:LVZ327686 MFV327684:MFV327686 MPR327684:MPR327686 MZN327684:MZN327686 NJJ327684:NJJ327686 NTF327684:NTF327686 ODB327684:ODB327686 OMX327684:OMX327686 OWT327684:OWT327686 PGP327684:PGP327686 PQL327684:PQL327686 QAH327684:QAH327686 QKD327684:QKD327686 QTZ327684:QTZ327686 RDV327684:RDV327686 RNR327684:RNR327686 RXN327684:RXN327686 SHJ327684:SHJ327686 SRF327684:SRF327686 TBB327684:TBB327686 TKX327684:TKX327686 TUT327684:TUT327686 UEP327684:UEP327686 UOL327684:UOL327686 UYH327684:UYH327686 VID327684:VID327686 VRZ327684:VRZ327686 WBV327684:WBV327686 WLR327684:WLR327686 WVN327684:WVN327686 F393220:F393222 JB393220:JB393222 SX393220:SX393222 ACT393220:ACT393222 AMP393220:AMP393222 AWL393220:AWL393222 BGH393220:BGH393222 BQD393220:BQD393222 BZZ393220:BZZ393222 CJV393220:CJV393222 CTR393220:CTR393222 DDN393220:DDN393222 DNJ393220:DNJ393222 DXF393220:DXF393222 EHB393220:EHB393222 EQX393220:EQX393222 FAT393220:FAT393222 FKP393220:FKP393222 FUL393220:FUL393222 GEH393220:GEH393222 GOD393220:GOD393222 GXZ393220:GXZ393222 HHV393220:HHV393222 HRR393220:HRR393222 IBN393220:IBN393222 ILJ393220:ILJ393222 IVF393220:IVF393222 JFB393220:JFB393222 JOX393220:JOX393222 JYT393220:JYT393222 KIP393220:KIP393222 KSL393220:KSL393222 LCH393220:LCH393222 LMD393220:LMD393222 LVZ393220:LVZ393222 MFV393220:MFV393222 MPR393220:MPR393222 MZN393220:MZN393222 NJJ393220:NJJ393222 NTF393220:NTF393222 ODB393220:ODB393222 OMX393220:OMX393222 OWT393220:OWT393222 PGP393220:PGP393222 PQL393220:PQL393222 QAH393220:QAH393222 QKD393220:QKD393222 QTZ393220:QTZ393222 RDV393220:RDV393222 RNR393220:RNR393222 RXN393220:RXN393222 SHJ393220:SHJ393222 SRF393220:SRF393222 TBB393220:TBB393222 TKX393220:TKX393222 TUT393220:TUT393222 UEP393220:UEP393222 UOL393220:UOL393222 UYH393220:UYH393222 VID393220:VID393222 VRZ393220:VRZ393222 WBV393220:WBV393222 WLR393220:WLR393222 WVN393220:WVN393222 F458756:F458758 JB458756:JB458758 SX458756:SX458758 ACT458756:ACT458758 AMP458756:AMP458758 AWL458756:AWL458758 BGH458756:BGH458758 BQD458756:BQD458758 BZZ458756:BZZ458758 CJV458756:CJV458758 CTR458756:CTR458758 DDN458756:DDN458758 DNJ458756:DNJ458758 DXF458756:DXF458758 EHB458756:EHB458758 EQX458756:EQX458758 FAT458756:FAT458758 FKP458756:FKP458758 FUL458756:FUL458758 GEH458756:GEH458758 GOD458756:GOD458758 GXZ458756:GXZ458758 HHV458756:HHV458758 HRR458756:HRR458758 IBN458756:IBN458758 ILJ458756:ILJ458758 IVF458756:IVF458758 JFB458756:JFB458758 JOX458756:JOX458758 JYT458756:JYT458758 KIP458756:KIP458758 KSL458756:KSL458758 LCH458756:LCH458758 LMD458756:LMD458758 LVZ458756:LVZ458758 MFV458756:MFV458758 MPR458756:MPR458758 MZN458756:MZN458758 NJJ458756:NJJ458758 NTF458756:NTF458758 ODB458756:ODB458758 OMX458756:OMX458758 OWT458756:OWT458758 PGP458756:PGP458758 PQL458756:PQL458758 QAH458756:QAH458758 QKD458756:QKD458758 QTZ458756:QTZ458758 RDV458756:RDV458758 RNR458756:RNR458758 RXN458756:RXN458758 SHJ458756:SHJ458758 SRF458756:SRF458758 TBB458756:TBB458758 TKX458756:TKX458758 TUT458756:TUT458758 UEP458756:UEP458758 UOL458756:UOL458758 UYH458756:UYH458758 VID458756:VID458758 VRZ458756:VRZ458758 WBV458756:WBV458758 WLR458756:WLR458758 WVN458756:WVN458758 F524292:F524294 JB524292:JB524294 SX524292:SX524294 ACT524292:ACT524294 AMP524292:AMP524294 AWL524292:AWL524294 BGH524292:BGH524294 BQD524292:BQD524294 BZZ524292:BZZ524294 CJV524292:CJV524294 CTR524292:CTR524294 DDN524292:DDN524294 DNJ524292:DNJ524294 DXF524292:DXF524294 EHB524292:EHB524294 EQX524292:EQX524294 FAT524292:FAT524294 FKP524292:FKP524294 FUL524292:FUL524294 GEH524292:GEH524294 GOD524292:GOD524294 GXZ524292:GXZ524294 HHV524292:HHV524294 HRR524292:HRR524294 IBN524292:IBN524294 ILJ524292:ILJ524294 IVF524292:IVF524294 JFB524292:JFB524294 JOX524292:JOX524294 JYT524292:JYT524294 KIP524292:KIP524294 KSL524292:KSL524294 LCH524292:LCH524294 LMD524292:LMD524294 LVZ524292:LVZ524294 MFV524292:MFV524294 MPR524292:MPR524294 MZN524292:MZN524294 NJJ524292:NJJ524294 NTF524292:NTF524294 ODB524292:ODB524294 OMX524292:OMX524294 OWT524292:OWT524294 PGP524292:PGP524294 PQL524292:PQL524294 QAH524292:QAH524294 QKD524292:QKD524294 QTZ524292:QTZ524294 RDV524292:RDV524294 RNR524292:RNR524294 RXN524292:RXN524294 SHJ524292:SHJ524294 SRF524292:SRF524294 TBB524292:TBB524294 TKX524292:TKX524294 TUT524292:TUT524294 UEP524292:UEP524294 UOL524292:UOL524294 UYH524292:UYH524294 VID524292:VID524294 VRZ524292:VRZ524294 WBV524292:WBV524294 WLR524292:WLR524294 WVN524292:WVN524294 F589828:F589830 JB589828:JB589830 SX589828:SX589830 ACT589828:ACT589830 AMP589828:AMP589830 AWL589828:AWL589830 BGH589828:BGH589830 BQD589828:BQD589830 BZZ589828:BZZ589830 CJV589828:CJV589830 CTR589828:CTR589830 DDN589828:DDN589830 DNJ589828:DNJ589830 DXF589828:DXF589830 EHB589828:EHB589830 EQX589828:EQX589830 FAT589828:FAT589830 FKP589828:FKP589830 FUL589828:FUL589830 GEH589828:GEH589830 GOD589828:GOD589830 GXZ589828:GXZ589830 HHV589828:HHV589830 HRR589828:HRR589830 IBN589828:IBN589830 ILJ589828:ILJ589830 IVF589828:IVF589830 JFB589828:JFB589830 JOX589828:JOX589830 JYT589828:JYT589830 KIP589828:KIP589830 KSL589828:KSL589830 LCH589828:LCH589830 LMD589828:LMD589830 LVZ589828:LVZ589830 MFV589828:MFV589830 MPR589828:MPR589830 MZN589828:MZN589830 NJJ589828:NJJ589830 NTF589828:NTF589830 ODB589828:ODB589830 OMX589828:OMX589830 OWT589828:OWT589830 PGP589828:PGP589830 PQL589828:PQL589830 QAH589828:QAH589830 QKD589828:QKD589830 QTZ589828:QTZ589830 RDV589828:RDV589830 RNR589828:RNR589830 RXN589828:RXN589830 SHJ589828:SHJ589830 SRF589828:SRF589830 TBB589828:TBB589830 TKX589828:TKX589830 TUT589828:TUT589830 UEP589828:UEP589830 UOL589828:UOL589830 UYH589828:UYH589830 VID589828:VID589830 VRZ589828:VRZ589830 WBV589828:WBV589830 WLR589828:WLR589830 WVN589828:WVN589830 F655364:F655366 JB655364:JB655366 SX655364:SX655366 ACT655364:ACT655366 AMP655364:AMP655366 AWL655364:AWL655366 BGH655364:BGH655366 BQD655364:BQD655366 BZZ655364:BZZ655366 CJV655364:CJV655366 CTR655364:CTR655366 DDN655364:DDN655366 DNJ655364:DNJ655366 DXF655364:DXF655366 EHB655364:EHB655366 EQX655364:EQX655366 FAT655364:FAT655366 FKP655364:FKP655366 FUL655364:FUL655366 GEH655364:GEH655366 GOD655364:GOD655366 GXZ655364:GXZ655366 HHV655364:HHV655366 HRR655364:HRR655366 IBN655364:IBN655366 ILJ655364:ILJ655366 IVF655364:IVF655366 JFB655364:JFB655366 JOX655364:JOX655366 JYT655364:JYT655366 KIP655364:KIP655366 KSL655364:KSL655366 LCH655364:LCH655366 LMD655364:LMD655366 LVZ655364:LVZ655366 MFV655364:MFV655366 MPR655364:MPR655366 MZN655364:MZN655366 NJJ655364:NJJ655366 NTF655364:NTF655366 ODB655364:ODB655366 OMX655364:OMX655366 OWT655364:OWT655366 PGP655364:PGP655366 PQL655364:PQL655366 QAH655364:QAH655366 QKD655364:QKD655366 QTZ655364:QTZ655366 RDV655364:RDV655366 RNR655364:RNR655366 RXN655364:RXN655366 SHJ655364:SHJ655366 SRF655364:SRF655366 TBB655364:TBB655366 TKX655364:TKX655366 TUT655364:TUT655366 UEP655364:UEP655366 UOL655364:UOL655366 UYH655364:UYH655366 VID655364:VID655366 VRZ655364:VRZ655366 WBV655364:WBV655366 WLR655364:WLR655366 WVN655364:WVN655366 F720900:F720902 JB720900:JB720902 SX720900:SX720902 ACT720900:ACT720902 AMP720900:AMP720902 AWL720900:AWL720902 BGH720900:BGH720902 BQD720900:BQD720902 BZZ720900:BZZ720902 CJV720900:CJV720902 CTR720900:CTR720902 DDN720900:DDN720902 DNJ720900:DNJ720902 DXF720900:DXF720902 EHB720900:EHB720902 EQX720900:EQX720902 FAT720900:FAT720902 FKP720900:FKP720902 FUL720900:FUL720902 GEH720900:GEH720902 GOD720900:GOD720902 GXZ720900:GXZ720902 HHV720900:HHV720902 HRR720900:HRR720902 IBN720900:IBN720902 ILJ720900:ILJ720902 IVF720900:IVF720902 JFB720900:JFB720902 JOX720900:JOX720902 JYT720900:JYT720902 KIP720900:KIP720902 KSL720900:KSL720902 LCH720900:LCH720902 LMD720900:LMD720902 LVZ720900:LVZ720902 MFV720900:MFV720902 MPR720900:MPR720902 MZN720900:MZN720902 NJJ720900:NJJ720902 NTF720900:NTF720902 ODB720900:ODB720902 OMX720900:OMX720902 OWT720900:OWT720902 PGP720900:PGP720902 PQL720900:PQL720902 QAH720900:QAH720902 QKD720900:QKD720902 QTZ720900:QTZ720902 RDV720900:RDV720902 RNR720900:RNR720902 RXN720900:RXN720902 SHJ720900:SHJ720902 SRF720900:SRF720902 TBB720900:TBB720902 TKX720900:TKX720902 TUT720900:TUT720902 UEP720900:UEP720902 UOL720900:UOL720902 UYH720900:UYH720902 VID720900:VID720902 VRZ720900:VRZ720902 WBV720900:WBV720902 WLR720900:WLR720902 WVN720900:WVN720902 F786436:F786438 JB786436:JB786438 SX786436:SX786438 ACT786436:ACT786438 AMP786436:AMP786438 AWL786436:AWL786438 BGH786436:BGH786438 BQD786436:BQD786438 BZZ786436:BZZ786438 CJV786436:CJV786438 CTR786436:CTR786438 DDN786436:DDN786438 DNJ786436:DNJ786438 DXF786436:DXF786438 EHB786436:EHB786438 EQX786436:EQX786438 FAT786436:FAT786438 FKP786436:FKP786438 FUL786436:FUL786438 GEH786436:GEH786438 GOD786436:GOD786438 GXZ786436:GXZ786438 HHV786436:HHV786438 HRR786436:HRR786438 IBN786436:IBN786438 ILJ786436:ILJ786438 IVF786436:IVF786438 JFB786436:JFB786438 JOX786436:JOX786438 JYT786436:JYT786438 KIP786436:KIP786438 KSL786436:KSL786438 LCH786436:LCH786438 LMD786436:LMD786438 LVZ786436:LVZ786438 MFV786436:MFV786438 MPR786436:MPR786438 MZN786436:MZN786438 NJJ786436:NJJ786438 NTF786436:NTF786438 ODB786436:ODB786438 OMX786436:OMX786438 OWT786436:OWT786438 PGP786436:PGP786438 PQL786436:PQL786438 QAH786436:QAH786438 QKD786436:QKD786438 QTZ786436:QTZ786438 RDV786436:RDV786438 RNR786436:RNR786438 RXN786436:RXN786438 SHJ786436:SHJ786438 SRF786436:SRF786438 TBB786436:TBB786438 TKX786436:TKX786438 TUT786436:TUT786438 UEP786436:UEP786438 UOL786436:UOL786438 UYH786436:UYH786438 VID786436:VID786438 VRZ786436:VRZ786438 WBV786436:WBV786438 WLR786436:WLR786438 WVN786436:WVN786438 F851972:F851974 JB851972:JB851974 SX851972:SX851974 ACT851972:ACT851974 AMP851972:AMP851974 AWL851972:AWL851974 BGH851972:BGH851974 BQD851972:BQD851974 BZZ851972:BZZ851974 CJV851972:CJV851974 CTR851972:CTR851974 DDN851972:DDN851974 DNJ851972:DNJ851974 DXF851972:DXF851974 EHB851972:EHB851974 EQX851972:EQX851974 FAT851972:FAT851974 FKP851972:FKP851974 FUL851972:FUL851974 GEH851972:GEH851974 GOD851972:GOD851974 GXZ851972:GXZ851974 HHV851972:HHV851974 HRR851972:HRR851974 IBN851972:IBN851974 ILJ851972:ILJ851974 IVF851972:IVF851974 JFB851972:JFB851974 JOX851972:JOX851974 JYT851972:JYT851974 KIP851972:KIP851974 KSL851972:KSL851974 LCH851972:LCH851974 LMD851972:LMD851974 LVZ851972:LVZ851974 MFV851972:MFV851974 MPR851972:MPR851974 MZN851972:MZN851974 NJJ851972:NJJ851974 NTF851972:NTF851974 ODB851972:ODB851974 OMX851972:OMX851974 OWT851972:OWT851974 PGP851972:PGP851974 PQL851972:PQL851974 QAH851972:QAH851974 QKD851972:QKD851974 QTZ851972:QTZ851974 RDV851972:RDV851974 RNR851972:RNR851974 RXN851972:RXN851974 SHJ851972:SHJ851974 SRF851972:SRF851974 TBB851972:TBB851974 TKX851972:TKX851974 TUT851972:TUT851974 UEP851972:UEP851974 UOL851972:UOL851974 UYH851972:UYH851974 VID851972:VID851974 VRZ851972:VRZ851974 WBV851972:WBV851974 WLR851972:WLR851974 WVN851972:WVN851974 F917508:F917510 JB917508:JB917510 SX917508:SX917510 ACT917508:ACT917510 AMP917508:AMP917510 AWL917508:AWL917510 BGH917508:BGH917510 BQD917508:BQD917510 BZZ917508:BZZ917510 CJV917508:CJV917510 CTR917508:CTR917510 DDN917508:DDN917510 DNJ917508:DNJ917510 DXF917508:DXF917510 EHB917508:EHB917510 EQX917508:EQX917510 FAT917508:FAT917510 FKP917508:FKP917510 FUL917508:FUL917510 GEH917508:GEH917510 GOD917508:GOD917510 GXZ917508:GXZ917510 HHV917508:HHV917510 HRR917508:HRR917510 IBN917508:IBN917510 ILJ917508:ILJ917510 IVF917508:IVF917510 JFB917508:JFB917510 JOX917508:JOX917510 JYT917508:JYT917510 KIP917508:KIP917510 KSL917508:KSL917510 LCH917508:LCH917510 LMD917508:LMD917510 LVZ917508:LVZ917510 MFV917508:MFV917510 MPR917508:MPR917510 MZN917508:MZN917510 NJJ917508:NJJ917510 NTF917508:NTF917510 ODB917508:ODB917510 OMX917508:OMX917510 OWT917508:OWT917510 PGP917508:PGP917510 PQL917508:PQL917510 QAH917508:QAH917510 QKD917508:QKD917510 QTZ917508:QTZ917510 RDV917508:RDV917510 RNR917508:RNR917510 RXN917508:RXN917510 SHJ917508:SHJ917510 SRF917508:SRF917510 TBB917508:TBB917510 TKX917508:TKX917510 TUT917508:TUT917510 UEP917508:UEP917510 UOL917508:UOL917510 UYH917508:UYH917510 VID917508:VID917510 VRZ917508:VRZ917510 WBV917508:WBV917510 WLR917508:WLR917510 WVN917508:WVN917510 F983044:F983046 JB983044:JB983046 SX983044:SX983046 ACT983044:ACT983046 AMP983044:AMP983046 AWL983044:AWL983046 BGH983044:BGH983046 BQD983044:BQD983046 BZZ983044:BZZ983046 CJV983044:CJV983046 CTR983044:CTR983046 DDN983044:DDN983046 DNJ983044:DNJ983046 DXF983044:DXF983046 EHB983044:EHB983046 EQX983044:EQX983046 FAT983044:FAT983046 FKP983044:FKP983046 FUL983044:FUL983046 GEH983044:GEH983046 GOD983044:GOD983046 GXZ983044:GXZ983046 HHV983044:HHV983046 HRR983044:HRR983046 IBN983044:IBN983046 ILJ983044:ILJ983046 IVF983044:IVF983046 JFB983044:JFB983046 JOX983044:JOX983046 JYT983044:JYT983046 KIP983044:KIP983046 KSL983044:KSL983046 LCH983044:LCH983046 LMD983044:LMD983046 LVZ983044:LVZ983046 MFV983044:MFV983046 MPR983044:MPR983046 MZN983044:MZN983046 NJJ983044:NJJ983046 NTF983044:NTF983046 ODB983044:ODB983046 OMX983044:OMX983046 OWT983044:OWT983046 PGP983044:PGP983046 PQL983044:PQL983046 QAH983044:QAH983046 QKD983044:QKD983046 QTZ983044:QTZ983046 RDV983044:RDV983046 RNR983044:RNR983046 RXN983044:RXN983046 SHJ983044:SHJ983046 SRF983044:SRF983046 TBB983044:TBB983046 TKX983044:TKX983046 TUT983044:TUT983046 UEP983044:UEP983046 UOL983044:UOL983046 UYH983044:UYH983046 VID983044:VID983046 VRZ983044:VRZ983046 WBV983044:WBV983046 WLR983044:WLR983046 WVN983044:WVN983046 F3:F4 JB3:JB4 SX3:SX4 ACT3:ACT4 AMP3:AMP4 AWL3:AWL4 BGH3:BGH4 BQD3:BQD4 BZZ3:BZZ4 CJV3:CJV4 CTR3:CTR4 DDN3:DDN4 DNJ3:DNJ4 DXF3:DXF4 EHB3:EHB4 EQX3:EQX4 FAT3:FAT4 FKP3:FKP4 FUL3:FUL4 GEH3:GEH4 GOD3:GOD4 GXZ3:GXZ4 HHV3:HHV4 HRR3:HRR4 IBN3:IBN4 ILJ3:ILJ4 IVF3:IVF4 JFB3:JFB4 JOX3:JOX4 JYT3:JYT4 KIP3:KIP4 KSL3:KSL4 LCH3:LCH4 LMD3:LMD4 LVZ3:LVZ4 MFV3:MFV4 MPR3:MPR4 MZN3:MZN4 NJJ3:NJJ4 NTF3:NTF4 ODB3:ODB4 OMX3:OMX4 OWT3:OWT4 PGP3:PGP4 PQL3:PQL4 QAH3:QAH4 QKD3:QKD4 QTZ3:QTZ4 RDV3:RDV4 RNR3:RNR4 RXN3:RXN4 SHJ3:SHJ4 SRF3:SRF4 TBB3:TBB4 TKX3:TKX4 TUT3:TUT4 UEP3:UEP4 UOL3:UOL4 UYH3:UYH4 VID3:VID4 VRZ3:VRZ4 WBV3:WBV4 WLR3:WLR4 WVN3:WVN4 F65536:F65537 JB65536:JB65537 SX65536:SX65537 ACT65536:ACT65537 AMP65536:AMP65537 AWL65536:AWL65537 BGH65536:BGH65537 BQD65536:BQD65537 BZZ65536:BZZ65537 CJV65536:CJV65537 CTR65536:CTR65537 DDN65536:DDN65537 DNJ65536:DNJ65537 DXF65536:DXF65537 EHB65536:EHB65537 EQX65536:EQX65537 FAT65536:FAT65537 FKP65536:FKP65537 FUL65536:FUL65537 GEH65536:GEH65537 GOD65536:GOD65537 GXZ65536:GXZ65537 HHV65536:HHV65537 HRR65536:HRR65537 IBN65536:IBN65537 ILJ65536:ILJ65537 IVF65536:IVF65537 JFB65536:JFB65537 JOX65536:JOX65537 JYT65536:JYT65537 KIP65536:KIP65537 KSL65536:KSL65537 LCH65536:LCH65537 LMD65536:LMD65537 LVZ65536:LVZ65537 MFV65536:MFV65537 MPR65536:MPR65537 MZN65536:MZN65537 NJJ65536:NJJ65537 NTF65536:NTF65537 ODB65536:ODB65537 OMX65536:OMX65537 OWT65536:OWT65537 PGP65536:PGP65537 PQL65536:PQL65537 QAH65536:QAH65537 QKD65536:QKD65537 QTZ65536:QTZ65537 RDV65536:RDV65537 RNR65536:RNR65537 RXN65536:RXN65537 SHJ65536:SHJ65537 SRF65536:SRF65537 TBB65536:TBB65537 TKX65536:TKX65537 TUT65536:TUT65537 UEP65536:UEP65537 UOL65536:UOL65537 UYH65536:UYH65537 VID65536:VID65537 VRZ65536:VRZ65537 WBV65536:WBV65537 WLR65536:WLR65537 WVN65536:WVN65537 F131072:F131073 JB131072:JB131073 SX131072:SX131073 ACT131072:ACT131073 AMP131072:AMP131073 AWL131072:AWL131073 BGH131072:BGH131073 BQD131072:BQD131073 BZZ131072:BZZ131073 CJV131072:CJV131073 CTR131072:CTR131073 DDN131072:DDN131073 DNJ131072:DNJ131073 DXF131072:DXF131073 EHB131072:EHB131073 EQX131072:EQX131073 FAT131072:FAT131073 FKP131072:FKP131073 FUL131072:FUL131073 GEH131072:GEH131073 GOD131072:GOD131073 GXZ131072:GXZ131073 HHV131072:HHV131073 HRR131072:HRR131073 IBN131072:IBN131073 ILJ131072:ILJ131073 IVF131072:IVF131073 JFB131072:JFB131073 JOX131072:JOX131073 JYT131072:JYT131073 KIP131072:KIP131073 KSL131072:KSL131073 LCH131072:LCH131073 LMD131072:LMD131073 LVZ131072:LVZ131073 MFV131072:MFV131073 MPR131072:MPR131073 MZN131072:MZN131073 NJJ131072:NJJ131073 NTF131072:NTF131073 ODB131072:ODB131073 OMX131072:OMX131073 OWT131072:OWT131073 PGP131072:PGP131073 PQL131072:PQL131073 QAH131072:QAH131073 QKD131072:QKD131073 QTZ131072:QTZ131073 RDV131072:RDV131073 RNR131072:RNR131073 RXN131072:RXN131073 SHJ131072:SHJ131073 SRF131072:SRF131073 TBB131072:TBB131073 TKX131072:TKX131073 TUT131072:TUT131073 UEP131072:UEP131073 UOL131072:UOL131073 UYH131072:UYH131073 VID131072:VID131073 VRZ131072:VRZ131073 WBV131072:WBV131073 WLR131072:WLR131073 WVN131072:WVN131073 F196608:F196609 JB196608:JB196609 SX196608:SX196609 ACT196608:ACT196609 AMP196608:AMP196609 AWL196608:AWL196609 BGH196608:BGH196609 BQD196608:BQD196609 BZZ196608:BZZ196609 CJV196608:CJV196609 CTR196608:CTR196609 DDN196608:DDN196609 DNJ196608:DNJ196609 DXF196608:DXF196609 EHB196608:EHB196609 EQX196608:EQX196609 FAT196608:FAT196609 FKP196608:FKP196609 FUL196608:FUL196609 GEH196608:GEH196609 GOD196608:GOD196609 GXZ196608:GXZ196609 HHV196608:HHV196609 HRR196608:HRR196609 IBN196608:IBN196609 ILJ196608:ILJ196609 IVF196608:IVF196609 JFB196608:JFB196609 JOX196608:JOX196609 JYT196608:JYT196609 KIP196608:KIP196609 KSL196608:KSL196609 LCH196608:LCH196609 LMD196608:LMD196609 LVZ196608:LVZ196609 MFV196608:MFV196609 MPR196608:MPR196609 MZN196608:MZN196609 NJJ196608:NJJ196609 NTF196608:NTF196609 ODB196608:ODB196609 OMX196608:OMX196609 OWT196608:OWT196609 PGP196608:PGP196609 PQL196608:PQL196609 QAH196608:QAH196609 QKD196608:QKD196609 QTZ196608:QTZ196609 RDV196608:RDV196609 RNR196608:RNR196609 RXN196608:RXN196609 SHJ196608:SHJ196609 SRF196608:SRF196609 TBB196608:TBB196609 TKX196608:TKX196609 TUT196608:TUT196609 UEP196608:UEP196609 UOL196608:UOL196609 UYH196608:UYH196609 VID196608:VID196609 VRZ196608:VRZ196609 WBV196608:WBV196609 WLR196608:WLR196609 WVN196608:WVN196609 F262144:F262145 JB262144:JB262145 SX262144:SX262145 ACT262144:ACT262145 AMP262144:AMP262145 AWL262144:AWL262145 BGH262144:BGH262145 BQD262144:BQD262145 BZZ262144:BZZ262145 CJV262144:CJV262145 CTR262144:CTR262145 DDN262144:DDN262145 DNJ262144:DNJ262145 DXF262144:DXF262145 EHB262144:EHB262145 EQX262144:EQX262145 FAT262144:FAT262145 FKP262144:FKP262145 FUL262144:FUL262145 GEH262144:GEH262145 GOD262144:GOD262145 GXZ262144:GXZ262145 HHV262144:HHV262145 HRR262144:HRR262145 IBN262144:IBN262145 ILJ262144:ILJ262145 IVF262144:IVF262145 JFB262144:JFB262145 JOX262144:JOX262145 JYT262144:JYT262145 KIP262144:KIP262145 KSL262144:KSL262145 LCH262144:LCH262145 LMD262144:LMD262145 LVZ262144:LVZ262145 MFV262144:MFV262145 MPR262144:MPR262145 MZN262144:MZN262145 NJJ262144:NJJ262145 NTF262144:NTF262145 ODB262144:ODB262145 OMX262144:OMX262145 OWT262144:OWT262145 PGP262144:PGP262145 PQL262144:PQL262145 QAH262144:QAH262145 QKD262144:QKD262145 QTZ262144:QTZ262145 RDV262144:RDV262145 RNR262144:RNR262145 RXN262144:RXN262145 SHJ262144:SHJ262145 SRF262144:SRF262145 TBB262144:TBB262145 TKX262144:TKX262145 TUT262144:TUT262145 UEP262144:UEP262145 UOL262144:UOL262145 UYH262144:UYH262145 VID262144:VID262145 VRZ262144:VRZ262145 WBV262144:WBV262145 WLR262144:WLR262145 WVN262144:WVN262145 F327680:F327681 JB327680:JB327681 SX327680:SX327681 ACT327680:ACT327681 AMP327680:AMP327681 AWL327680:AWL327681 BGH327680:BGH327681 BQD327680:BQD327681 BZZ327680:BZZ327681 CJV327680:CJV327681 CTR327680:CTR327681 DDN327680:DDN327681 DNJ327680:DNJ327681 DXF327680:DXF327681 EHB327680:EHB327681 EQX327680:EQX327681 FAT327680:FAT327681 FKP327680:FKP327681 FUL327680:FUL327681 GEH327680:GEH327681 GOD327680:GOD327681 GXZ327680:GXZ327681 HHV327680:HHV327681 HRR327680:HRR327681 IBN327680:IBN327681 ILJ327680:ILJ327681 IVF327680:IVF327681 JFB327680:JFB327681 JOX327680:JOX327681 JYT327680:JYT327681 KIP327680:KIP327681 KSL327680:KSL327681 LCH327680:LCH327681 LMD327680:LMD327681 LVZ327680:LVZ327681 MFV327680:MFV327681 MPR327680:MPR327681 MZN327680:MZN327681 NJJ327680:NJJ327681 NTF327680:NTF327681 ODB327680:ODB327681 OMX327680:OMX327681 OWT327680:OWT327681 PGP327680:PGP327681 PQL327680:PQL327681 QAH327680:QAH327681 QKD327680:QKD327681 QTZ327680:QTZ327681 RDV327680:RDV327681 RNR327680:RNR327681 RXN327680:RXN327681 SHJ327680:SHJ327681 SRF327680:SRF327681 TBB327680:TBB327681 TKX327680:TKX327681 TUT327680:TUT327681 UEP327680:UEP327681 UOL327680:UOL327681 UYH327680:UYH327681 VID327680:VID327681 VRZ327680:VRZ327681 WBV327680:WBV327681 WLR327680:WLR327681 WVN327680:WVN327681 F393216:F393217 JB393216:JB393217 SX393216:SX393217 ACT393216:ACT393217 AMP393216:AMP393217 AWL393216:AWL393217 BGH393216:BGH393217 BQD393216:BQD393217 BZZ393216:BZZ393217 CJV393216:CJV393217 CTR393216:CTR393217 DDN393216:DDN393217 DNJ393216:DNJ393217 DXF393216:DXF393217 EHB393216:EHB393217 EQX393216:EQX393217 FAT393216:FAT393217 FKP393216:FKP393217 FUL393216:FUL393217 GEH393216:GEH393217 GOD393216:GOD393217 GXZ393216:GXZ393217 HHV393216:HHV393217 HRR393216:HRR393217 IBN393216:IBN393217 ILJ393216:ILJ393217 IVF393216:IVF393217 JFB393216:JFB393217 JOX393216:JOX393217 JYT393216:JYT393217 KIP393216:KIP393217 KSL393216:KSL393217 LCH393216:LCH393217 LMD393216:LMD393217 LVZ393216:LVZ393217 MFV393216:MFV393217 MPR393216:MPR393217 MZN393216:MZN393217 NJJ393216:NJJ393217 NTF393216:NTF393217 ODB393216:ODB393217 OMX393216:OMX393217 OWT393216:OWT393217 PGP393216:PGP393217 PQL393216:PQL393217 QAH393216:QAH393217 QKD393216:QKD393217 QTZ393216:QTZ393217 RDV393216:RDV393217 RNR393216:RNR393217 RXN393216:RXN393217 SHJ393216:SHJ393217 SRF393216:SRF393217 TBB393216:TBB393217 TKX393216:TKX393217 TUT393216:TUT393217 UEP393216:UEP393217 UOL393216:UOL393217 UYH393216:UYH393217 VID393216:VID393217 VRZ393216:VRZ393217 WBV393216:WBV393217 WLR393216:WLR393217 WVN393216:WVN393217 F458752:F458753 JB458752:JB458753 SX458752:SX458753 ACT458752:ACT458753 AMP458752:AMP458753 AWL458752:AWL458753 BGH458752:BGH458753 BQD458752:BQD458753 BZZ458752:BZZ458753 CJV458752:CJV458753 CTR458752:CTR458753 DDN458752:DDN458753 DNJ458752:DNJ458753 DXF458752:DXF458753 EHB458752:EHB458753 EQX458752:EQX458753 FAT458752:FAT458753 FKP458752:FKP458753 FUL458752:FUL458753 GEH458752:GEH458753 GOD458752:GOD458753 GXZ458752:GXZ458753 HHV458752:HHV458753 HRR458752:HRR458753 IBN458752:IBN458753 ILJ458752:ILJ458753 IVF458752:IVF458753 JFB458752:JFB458753 JOX458752:JOX458753 JYT458752:JYT458753 KIP458752:KIP458753 KSL458752:KSL458753 LCH458752:LCH458753 LMD458752:LMD458753 LVZ458752:LVZ458753 MFV458752:MFV458753 MPR458752:MPR458753 MZN458752:MZN458753 NJJ458752:NJJ458753 NTF458752:NTF458753 ODB458752:ODB458753 OMX458752:OMX458753 OWT458752:OWT458753 PGP458752:PGP458753 PQL458752:PQL458753 QAH458752:QAH458753 QKD458752:QKD458753 QTZ458752:QTZ458753 RDV458752:RDV458753 RNR458752:RNR458753 RXN458752:RXN458753 SHJ458752:SHJ458753 SRF458752:SRF458753 TBB458752:TBB458753 TKX458752:TKX458753 TUT458752:TUT458753 UEP458752:UEP458753 UOL458752:UOL458753 UYH458752:UYH458753 VID458752:VID458753 VRZ458752:VRZ458753 WBV458752:WBV458753 WLR458752:WLR458753 WVN458752:WVN458753 F524288:F524289 JB524288:JB524289 SX524288:SX524289 ACT524288:ACT524289 AMP524288:AMP524289 AWL524288:AWL524289 BGH524288:BGH524289 BQD524288:BQD524289 BZZ524288:BZZ524289 CJV524288:CJV524289 CTR524288:CTR524289 DDN524288:DDN524289 DNJ524288:DNJ524289 DXF524288:DXF524289 EHB524288:EHB524289 EQX524288:EQX524289 FAT524288:FAT524289 FKP524288:FKP524289 FUL524288:FUL524289 GEH524288:GEH524289 GOD524288:GOD524289 GXZ524288:GXZ524289 HHV524288:HHV524289 HRR524288:HRR524289 IBN524288:IBN524289 ILJ524288:ILJ524289 IVF524288:IVF524289 JFB524288:JFB524289 JOX524288:JOX524289 JYT524288:JYT524289 KIP524288:KIP524289 KSL524288:KSL524289 LCH524288:LCH524289 LMD524288:LMD524289 LVZ524288:LVZ524289 MFV524288:MFV524289 MPR524288:MPR524289 MZN524288:MZN524289 NJJ524288:NJJ524289 NTF524288:NTF524289 ODB524288:ODB524289 OMX524288:OMX524289 OWT524288:OWT524289 PGP524288:PGP524289 PQL524288:PQL524289 QAH524288:QAH524289 QKD524288:QKD524289 QTZ524288:QTZ524289 RDV524288:RDV524289 RNR524288:RNR524289 RXN524288:RXN524289 SHJ524288:SHJ524289 SRF524288:SRF524289 TBB524288:TBB524289 TKX524288:TKX524289 TUT524288:TUT524289 UEP524288:UEP524289 UOL524288:UOL524289 UYH524288:UYH524289 VID524288:VID524289 VRZ524288:VRZ524289 WBV524288:WBV524289 WLR524288:WLR524289 WVN524288:WVN524289 F589824:F589825 JB589824:JB589825 SX589824:SX589825 ACT589824:ACT589825 AMP589824:AMP589825 AWL589824:AWL589825 BGH589824:BGH589825 BQD589824:BQD589825 BZZ589824:BZZ589825 CJV589824:CJV589825 CTR589824:CTR589825 DDN589824:DDN589825 DNJ589824:DNJ589825 DXF589824:DXF589825 EHB589824:EHB589825 EQX589824:EQX589825 FAT589824:FAT589825 FKP589824:FKP589825 FUL589824:FUL589825 GEH589824:GEH589825 GOD589824:GOD589825 GXZ589824:GXZ589825 HHV589824:HHV589825 HRR589824:HRR589825 IBN589824:IBN589825 ILJ589824:ILJ589825 IVF589824:IVF589825 JFB589824:JFB589825 JOX589824:JOX589825 JYT589824:JYT589825 KIP589824:KIP589825 KSL589824:KSL589825 LCH589824:LCH589825 LMD589824:LMD589825 LVZ589824:LVZ589825 MFV589824:MFV589825 MPR589824:MPR589825 MZN589824:MZN589825 NJJ589824:NJJ589825 NTF589824:NTF589825 ODB589824:ODB589825 OMX589824:OMX589825 OWT589824:OWT589825 PGP589824:PGP589825 PQL589824:PQL589825 QAH589824:QAH589825 QKD589824:QKD589825 QTZ589824:QTZ589825 RDV589824:RDV589825 RNR589824:RNR589825 RXN589824:RXN589825 SHJ589824:SHJ589825 SRF589824:SRF589825 TBB589824:TBB589825 TKX589824:TKX589825 TUT589824:TUT589825 UEP589824:UEP589825 UOL589824:UOL589825 UYH589824:UYH589825 VID589824:VID589825 VRZ589824:VRZ589825 WBV589824:WBV589825 WLR589824:WLR589825 WVN589824:WVN589825 F655360:F655361 JB655360:JB655361 SX655360:SX655361 ACT655360:ACT655361 AMP655360:AMP655361 AWL655360:AWL655361 BGH655360:BGH655361 BQD655360:BQD655361 BZZ655360:BZZ655361 CJV655360:CJV655361 CTR655360:CTR655361 DDN655360:DDN655361 DNJ655360:DNJ655361 DXF655360:DXF655361 EHB655360:EHB655361 EQX655360:EQX655361 FAT655360:FAT655361 FKP655360:FKP655361 FUL655360:FUL655361 GEH655360:GEH655361 GOD655360:GOD655361 GXZ655360:GXZ655361 HHV655360:HHV655361 HRR655360:HRR655361 IBN655360:IBN655361 ILJ655360:ILJ655361 IVF655360:IVF655361 JFB655360:JFB655361 JOX655360:JOX655361 JYT655360:JYT655361 KIP655360:KIP655361 KSL655360:KSL655361 LCH655360:LCH655361 LMD655360:LMD655361 LVZ655360:LVZ655361 MFV655360:MFV655361 MPR655360:MPR655361 MZN655360:MZN655361 NJJ655360:NJJ655361 NTF655360:NTF655361 ODB655360:ODB655361 OMX655360:OMX655361 OWT655360:OWT655361 PGP655360:PGP655361 PQL655360:PQL655361 QAH655360:QAH655361 QKD655360:QKD655361 QTZ655360:QTZ655361 RDV655360:RDV655361 RNR655360:RNR655361 RXN655360:RXN655361 SHJ655360:SHJ655361 SRF655360:SRF655361 TBB655360:TBB655361 TKX655360:TKX655361 TUT655360:TUT655361 UEP655360:UEP655361 UOL655360:UOL655361 UYH655360:UYH655361 VID655360:VID655361 VRZ655360:VRZ655361 WBV655360:WBV655361 WLR655360:WLR655361 WVN655360:WVN655361 F720896:F720897 JB720896:JB720897 SX720896:SX720897 ACT720896:ACT720897 AMP720896:AMP720897 AWL720896:AWL720897 BGH720896:BGH720897 BQD720896:BQD720897 BZZ720896:BZZ720897 CJV720896:CJV720897 CTR720896:CTR720897 DDN720896:DDN720897 DNJ720896:DNJ720897 DXF720896:DXF720897 EHB720896:EHB720897 EQX720896:EQX720897 FAT720896:FAT720897 FKP720896:FKP720897 FUL720896:FUL720897 GEH720896:GEH720897 GOD720896:GOD720897 GXZ720896:GXZ720897 HHV720896:HHV720897 HRR720896:HRR720897 IBN720896:IBN720897 ILJ720896:ILJ720897 IVF720896:IVF720897 JFB720896:JFB720897 JOX720896:JOX720897 JYT720896:JYT720897 KIP720896:KIP720897 KSL720896:KSL720897 LCH720896:LCH720897 LMD720896:LMD720897 LVZ720896:LVZ720897 MFV720896:MFV720897 MPR720896:MPR720897 MZN720896:MZN720897 NJJ720896:NJJ720897 NTF720896:NTF720897 ODB720896:ODB720897 OMX720896:OMX720897 OWT720896:OWT720897 PGP720896:PGP720897 PQL720896:PQL720897 QAH720896:QAH720897 QKD720896:QKD720897 QTZ720896:QTZ720897 RDV720896:RDV720897 RNR720896:RNR720897 RXN720896:RXN720897 SHJ720896:SHJ720897 SRF720896:SRF720897 TBB720896:TBB720897 TKX720896:TKX720897 TUT720896:TUT720897 UEP720896:UEP720897 UOL720896:UOL720897 UYH720896:UYH720897 VID720896:VID720897 VRZ720896:VRZ720897 WBV720896:WBV720897 WLR720896:WLR720897 WVN720896:WVN720897 F786432:F786433 JB786432:JB786433 SX786432:SX786433 ACT786432:ACT786433 AMP786432:AMP786433 AWL786432:AWL786433 BGH786432:BGH786433 BQD786432:BQD786433 BZZ786432:BZZ786433 CJV786432:CJV786433 CTR786432:CTR786433 DDN786432:DDN786433 DNJ786432:DNJ786433 DXF786432:DXF786433 EHB786432:EHB786433 EQX786432:EQX786433 FAT786432:FAT786433 FKP786432:FKP786433 FUL786432:FUL786433 GEH786432:GEH786433 GOD786432:GOD786433 GXZ786432:GXZ786433 HHV786432:HHV786433 HRR786432:HRR786433 IBN786432:IBN786433 ILJ786432:ILJ786433 IVF786432:IVF786433 JFB786432:JFB786433 JOX786432:JOX786433 JYT786432:JYT786433 KIP786432:KIP786433 KSL786432:KSL786433 LCH786432:LCH786433 LMD786432:LMD786433 LVZ786432:LVZ786433 MFV786432:MFV786433 MPR786432:MPR786433 MZN786432:MZN786433 NJJ786432:NJJ786433 NTF786432:NTF786433 ODB786432:ODB786433 OMX786432:OMX786433 OWT786432:OWT786433 PGP786432:PGP786433 PQL786432:PQL786433 QAH786432:QAH786433 QKD786432:QKD786433 QTZ786432:QTZ786433 RDV786432:RDV786433 RNR786432:RNR786433 RXN786432:RXN786433 SHJ786432:SHJ786433 SRF786432:SRF786433 TBB786432:TBB786433 TKX786432:TKX786433 TUT786432:TUT786433 UEP786432:UEP786433 UOL786432:UOL786433 UYH786432:UYH786433 VID786432:VID786433 VRZ786432:VRZ786433 WBV786432:WBV786433 WLR786432:WLR786433 WVN786432:WVN786433 F851968:F851969 JB851968:JB851969 SX851968:SX851969 ACT851968:ACT851969 AMP851968:AMP851969 AWL851968:AWL851969 BGH851968:BGH851969 BQD851968:BQD851969 BZZ851968:BZZ851969 CJV851968:CJV851969 CTR851968:CTR851969 DDN851968:DDN851969 DNJ851968:DNJ851969 DXF851968:DXF851969 EHB851968:EHB851969 EQX851968:EQX851969 FAT851968:FAT851969 FKP851968:FKP851969 FUL851968:FUL851969 GEH851968:GEH851969 GOD851968:GOD851969 GXZ851968:GXZ851969 HHV851968:HHV851969 HRR851968:HRR851969 IBN851968:IBN851969 ILJ851968:ILJ851969 IVF851968:IVF851969 JFB851968:JFB851969 JOX851968:JOX851969 JYT851968:JYT851969 KIP851968:KIP851969 KSL851968:KSL851969 LCH851968:LCH851969 LMD851968:LMD851969 LVZ851968:LVZ851969 MFV851968:MFV851969 MPR851968:MPR851969 MZN851968:MZN851969 NJJ851968:NJJ851969 NTF851968:NTF851969 ODB851968:ODB851969 OMX851968:OMX851969 OWT851968:OWT851969 PGP851968:PGP851969 PQL851968:PQL851969 QAH851968:QAH851969 QKD851968:QKD851969 QTZ851968:QTZ851969 RDV851968:RDV851969 RNR851968:RNR851969 RXN851968:RXN851969 SHJ851968:SHJ851969 SRF851968:SRF851969 TBB851968:TBB851969 TKX851968:TKX851969 TUT851968:TUT851969 UEP851968:UEP851969 UOL851968:UOL851969 UYH851968:UYH851969 VID851968:VID851969 VRZ851968:VRZ851969 WBV851968:WBV851969 WLR851968:WLR851969 WVN851968:WVN851969 F917504:F917505 JB917504:JB917505 SX917504:SX917505 ACT917504:ACT917505 AMP917504:AMP917505 AWL917504:AWL917505 BGH917504:BGH917505 BQD917504:BQD917505 BZZ917504:BZZ917505 CJV917504:CJV917505 CTR917504:CTR917505 DDN917504:DDN917505 DNJ917504:DNJ917505 DXF917504:DXF917505 EHB917504:EHB917505 EQX917504:EQX917505 FAT917504:FAT917505 FKP917504:FKP917505 FUL917504:FUL917505 GEH917504:GEH917505 GOD917504:GOD917505 GXZ917504:GXZ917505 HHV917504:HHV917505 HRR917504:HRR917505 IBN917504:IBN917505 ILJ917504:ILJ917505 IVF917504:IVF917505 JFB917504:JFB917505 JOX917504:JOX917505 JYT917504:JYT917505 KIP917504:KIP917505 KSL917504:KSL917505 LCH917504:LCH917505 LMD917504:LMD917505 LVZ917504:LVZ917505 MFV917504:MFV917505 MPR917504:MPR917505 MZN917504:MZN917505 NJJ917504:NJJ917505 NTF917504:NTF917505 ODB917504:ODB917505 OMX917504:OMX917505 OWT917504:OWT917505 PGP917504:PGP917505 PQL917504:PQL917505 QAH917504:QAH917505 QKD917504:QKD917505 QTZ917504:QTZ917505 RDV917504:RDV917505 RNR917504:RNR917505 RXN917504:RXN917505 SHJ917504:SHJ917505 SRF917504:SRF917505 TBB917504:TBB917505 TKX917504:TKX917505 TUT917504:TUT917505 UEP917504:UEP917505 UOL917504:UOL917505 UYH917504:UYH917505 VID917504:VID917505 VRZ917504:VRZ917505 WBV917504:WBV917505 WLR917504:WLR917505 WVN917504:WVN917505 F983040:F983041 JB983040:JB983041 SX983040:SX983041 ACT983040:ACT983041 AMP983040:AMP983041 AWL983040:AWL983041 BGH983040:BGH983041 BQD983040:BQD983041 BZZ983040:BZZ983041 CJV983040:CJV983041 CTR983040:CTR983041 DDN983040:DDN983041 DNJ983040:DNJ983041 DXF983040:DXF983041 EHB983040:EHB983041 EQX983040:EQX983041 FAT983040:FAT983041 FKP983040:FKP983041 FUL983040:FUL983041 GEH983040:GEH983041 GOD983040:GOD983041 GXZ983040:GXZ983041 HHV983040:HHV983041 HRR983040:HRR983041 IBN983040:IBN983041 ILJ983040:ILJ983041 IVF983040:IVF983041 JFB983040:JFB983041 JOX983040:JOX983041 JYT983040:JYT983041 KIP983040:KIP983041 KSL983040:KSL983041 LCH983040:LCH983041 LMD983040:LMD983041 LVZ983040:LVZ983041 MFV983040:MFV983041 MPR983040:MPR983041 MZN983040:MZN983041 NJJ983040:NJJ983041 NTF983040:NTF983041 ODB983040:ODB983041 OMX983040:OMX983041 OWT983040:OWT983041 PGP983040:PGP983041 PQL983040:PQL983041 QAH983040:QAH983041 QKD983040:QKD983041 QTZ983040:QTZ983041 RDV983040:RDV983041 RNR983040:RNR983041 RXN983040:RXN983041 SHJ983040:SHJ983041 SRF983040:SRF983041 TBB983040:TBB983041 TKX983040:TKX983041 TUT983040:TUT983041 UEP983040:UEP983041 UOL983040:UOL983041 UYH983040:UYH983041 VID983040:VID983041 VRZ983040:VRZ983041 WBV983040:WBV983041 WLR983040:WLR983041 WVN983040:WVN983041 E11:F11 JA11:JB11 SW11:SX11 ACS11:ACT11 AMO11:AMP11 AWK11:AWL11 BGG11:BGH11 BQC11:BQD11 BZY11:BZZ11 CJU11:CJV11 CTQ11:CTR11 DDM11:DDN11 DNI11:DNJ11 DXE11:DXF11 EHA11:EHB11 EQW11:EQX11 FAS11:FAT11 FKO11:FKP11 FUK11:FUL11 GEG11:GEH11 GOC11:GOD11 GXY11:GXZ11 HHU11:HHV11 HRQ11:HRR11 IBM11:IBN11 ILI11:ILJ11 IVE11:IVF11 JFA11:JFB11 JOW11:JOX11 JYS11:JYT11 KIO11:KIP11 KSK11:KSL11 LCG11:LCH11 LMC11:LMD11 LVY11:LVZ11 MFU11:MFV11 MPQ11:MPR11 MZM11:MZN11 NJI11:NJJ11 NTE11:NTF11 ODA11:ODB11 OMW11:OMX11 OWS11:OWT11 PGO11:PGP11 PQK11:PQL11 QAG11:QAH11 QKC11:QKD11 QTY11:QTZ11 RDU11:RDV11 RNQ11:RNR11 RXM11:RXN11 SHI11:SHJ11 SRE11:SRF11 TBA11:TBB11 TKW11:TKX11 TUS11:TUT11 UEO11:UEP11 UOK11:UOL11 UYG11:UYH11 VIC11:VID11 VRY11:VRZ11 WBU11:WBV11 WLQ11:WLR11 WVM11:WVN11 E65544:F65544 JA65544:JB65544 SW65544:SX65544 ACS65544:ACT65544 AMO65544:AMP65544 AWK65544:AWL65544 BGG65544:BGH65544 BQC65544:BQD65544 BZY65544:BZZ65544 CJU65544:CJV65544 CTQ65544:CTR65544 DDM65544:DDN65544 DNI65544:DNJ65544 DXE65544:DXF65544 EHA65544:EHB65544 EQW65544:EQX65544 FAS65544:FAT65544 FKO65544:FKP65544 FUK65544:FUL65544 GEG65544:GEH65544 GOC65544:GOD65544 GXY65544:GXZ65544 HHU65544:HHV65544 HRQ65544:HRR65544 IBM65544:IBN65544 ILI65544:ILJ65544 IVE65544:IVF65544 JFA65544:JFB65544 JOW65544:JOX65544 JYS65544:JYT65544 KIO65544:KIP65544 KSK65544:KSL65544 LCG65544:LCH65544 LMC65544:LMD65544 LVY65544:LVZ65544 MFU65544:MFV65544 MPQ65544:MPR65544 MZM65544:MZN65544 NJI65544:NJJ65544 NTE65544:NTF65544 ODA65544:ODB65544 OMW65544:OMX65544 OWS65544:OWT65544 PGO65544:PGP65544 PQK65544:PQL65544 QAG65544:QAH65544 QKC65544:QKD65544 QTY65544:QTZ65544 RDU65544:RDV65544 RNQ65544:RNR65544 RXM65544:RXN65544 SHI65544:SHJ65544 SRE65544:SRF65544 TBA65544:TBB65544 TKW65544:TKX65544 TUS65544:TUT65544 UEO65544:UEP65544 UOK65544:UOL65544 UYG65544:UYH65544 VIC65544:VID65544 VRY65544:VRZ65544 WBU65544:WBV65544 WLQ65544:WLR65544 WVM65544:WVN65544 E131080:F131080 JA131080:JB131080 SW131080:SX131080 ACS131080:ACT131080 AMO131080:AMP131080 AWK131080:AWL131080 BGG131080:BGH131080 BQC131080:BQD131080 BZY131080:BZZ131080 CJU131080:CJV131080 CTQ131080:CTR131080 DDM131080:DDN131080 DNI131080:DNJ131080 DXE131080:DXF131080 EHA131080:EHB131080 EQW131080:EQX131080 FAS131080:FAT131080 FKO131080:FKP131080 FUK131080:FUL131080 GEG131080:GEH131080 GOC131080:GOD131080 GXY131080:GXZ131080 HHU131080:HHV131080 HRQ131080:HRR131080 IBM131080:IBN131080 ILI131080:ILJ131080 IVE131080:IVF131080 JFA131080:JFB131080 JOW131080:JOX131080 JYS131080:JYT131080 KIO131080:KIP131080 KSK131080:KSL131080 LCG131080:LCH131080 LMC131080:LMD131080 LVY131080:LVZ131080 MFU131080:MFV131080 MPQ131080:MPR131080 MZM131080:MZN131080 NJI131080:NJJ131080 NTE131080:NTF131080 ODA131080:ODB131080 OMW131080:OMX131080 OWS131080:OWT131080 PGO131080:PGP131080 PQK131080:PQL131080 QAG131080:QAH131080 QKC131080:QKD131080 QTY131080:QTZ131080 RDU131080:RDV131080 RNQ131080:RNR131080 RXM131080:RXN131080 SHI131080:SHJ131080 SRE131080:SRF131080 TBA131080:TBB131080 TKW131080:TKX131080 TUS131080:TUT131080 UEO131080:UEP131080 UOK131080:UOL131080 UYG131080:UYH131080 VIC131080:VID131080 VRY131080:VRZ131080 WBU131080:WBV131080 WLQ131080:WLR131080 WVM131080:WVN131080 E196616:F196616 JA196616:JB196616 SW196616:SX196616 ACS196616:ACT196616 AMO196616:AMP196616 AWK196616:AWL196616 BGG196616:BGH196616 BQC196616:BQD196616 BZY196616:BZZ196616 CJU196616:CJV196616 CTQ196616:CTR196616 DDM196616:DDN196616 DNI196616:DNJ196616 DXE196616:DXF196616 EHA196616:EHB196616 EQW196616:EQX196616 FAS196616:FAT196616 FKO196616:FKP196616 FUK196616:FUL196616 GEG196616:GEH196616 GOC196616:GOD196616 GXY196616:GXZ196616 HHU196616:HHV196616 HRQ196616:HRR196616 IBM196616:IBN196616 ILI196616:ILJ196616 IVE196616:IVF196616 JFA196616:JFB196616 JOW196616:JOX196616 JYS196616:JYT196616 KIO196616:KIP196616 KSK196616:KSL196616 LCG196616:LCH196616 LMC196616:LMD196616 LVY196616:LVZ196616 MFU196616:MFV196616 MPQ196616:MPR196616 MZM196616:MZN196616 NJI196616:NJJ196616 NTE196616:NTF196616 ODA196616:ODB196616 OMW196616:OMX196616 OWS196616:OWT196616 PGO196616:PGP196616 PQK196616:PQL196616 QAG196616:QAH196616 QKC196616:QKD196616 QTY196616:QTZ196616 RDU196616:RDV196616 RNQ196616:RNR196616 RXM196616:RXN196616 SHI196616:SHJ196616 SRE196616:SRF196616 TBA196616:TBB196616 TKW196616:TKX196616 TUS196616:TUT196616 UEO196616:UEP196616 UOK196616:UOL196616 UYG196616:UYH196616 VIC196616:VID196616 VRY196616:VRZ196616 WBU196616:WBV196616 WLQ196616:WLR196616 WVM196616:WVN196616 E262152:F262152 JA262152:JB262152 SW262152:SX262152 ACS262152:ACT262152 AMO262152:AMP262152 AWK262152:AWL262152 BGG262152:BGH262152 BQC262152:BQD262152 BZY262152:BZZ262152 CJU262152:CJV262152 CTQ262152:CTR262152 DDM262152:DDN262152 DNI262152:DNJ262152 DXE262152:DXF262152 EHA262152:EHB262152 EQW262152:EQX262152 FAS262152:FAT262152 FKO262152:FKP262152 FUK262152:FUL262152 GEG262152:GEH262152 GOC262152:GOD262152 GXY262152:GXZ262152 HHU262152:HHV262152 HRQ262152:HRR262152 IBM262152:IBN262152 ILI262152:ILJ262152 IVE262152:IVF262152 JFA262152:JFB262152 JOW262152:JOX262152 JYS262152:JYT262152 KIO262152:KIP262152 KSK262152:KSL262152 LCG262152:LCH262152 LMC262152:LMD262152 LVY262152:LVZ262152 MFU262152:MFV262152 MPQ262152:MPR262152 MZM262152:MZN262152 NJI262152:NJJ262152 NTE262152:NTF262152 ODA262152:ODB262152 OMW262152:OMX262152 OWS262152:OWT262152 PGO262152:PGP262152 PQK262152:PQL262152 QAG262152:QAH262152 QKC262152:QKD262152 QTY262152:QTZ262152 RDU262152:RDV262152 RNQ262152:RNR262152 RXM262152:RXN262152 SHI262152:SHJ262152 SRE262152:SRF262152 TBA262152:TBB262152 TKW262152:TKX262152 TUS262152:TUT262152 UEO262152:UEP262152 UOK262152:UOL262152 UYG262152:UYH262152 VIC262152:VID262152 VRY262152:VRZ262152 WBU262152:WBV262152 WLQ262152:WLR262152 WVM262152:WVN262152 E327688:F327688 JA327688:JB327688 SW327688:SX327688 ACS327688:ACT327688 AMO327688:AMP327688 AWK327688:AWL327688 BGG327688:BGH327688 BQC327688:BQD327688 BZY327688:BZZ327688 CJU327688:CJV327688 CTQ327688:CTR327688 DDM327688:DDN327688 DNI327688:DNJ327688 DXE327688:DXF327688 EHA327688:EHB327688 EQW327688:EQX327688 FAS327688:FAT327688 FKO327688:FKP327688 FUK327688:FUL327688 GEG327688:GEH327688 GOC327688:GOD327688 GXY327688:GXZ327688 HHU327688:HHV327688 HRQ327688:HRR327688 IBM327688:IBN327688 ILI327688:ILJ327688 IVE327688:IVF327688 JFA327688:JFB327688 JOW327688:JOX327688 JYS327688:JYT327688 KIO327688:KIP327688 KSK327688:KSL327688 LCG327688:LCH327688 LMC327688:LMD327688 LVY327688:LVZ327688 MFU327688:MFV327688 MPQ327688:MPR327688 MZM327688:MZN327688 NJI327688:NJJ327688 NTE327688:NTF327688 ODA327688:ODB327688 OMW327688:OMX327688 OWS327688:OWT327688 PGO327688:PGP327688 PQK327688:PQL327688 QAG327688:QAH327688 QKC327688:QKD327688 QTY327688:QTZ327688 RDU327688:RDV327688 RNQ327688:RNR327688 RXM327688:RXN327688 SHI327688:SHJ327688 SRE327688:SRF327688 TBA327688:TBB327688 TKW327688:TKX327688 TUS327688:TUT327688 UEO327688:UEP327688 UOK327688:UOL327688 UYG327688:UYH327688 VIC327688:VID327688 VRY327688:VRZ327688 WBU327688:WBV327688 WLQ327688:WLR327688 WVM327688:WVN327688 E393224:F393224 JA393224:JB393224 SW393224:SX393224 ACS393224:ACT393224 AMO393224:AMP393224 AWK393224:AWL393224 BGG393224:BGH393224 BQC393224:BQD393224 BZY393224:BZZ393224 CJU393224:CJV393224 CTQ393224:CTR393224 DDM393224:DDN393224 DNI393224:DNJ393224 DXE393224:DXF393224 EHA393224:EHB393224 EQW393224:EQX393224 FAS393224:FAT393224 FKO393224:FKP393224 FUK393224:FUL393224 GEG393224:GEH393224 GOC393224:GOD393224 GXY393224:GXZ393224 HHU393224:HHV393224 HRQ393224:HRR393224 IBM393224:IBN393224 ILI393224:ILJ393224 IVE393224:IVF393224 JFA393224:JFB393224 JOW393224:JOX393224 JYS393224:JYT393224 KIO393224:KIP393224 KSK393224:KSL393224 LCG393224:LCH393224 LMC393224:LMD393224 LVY393224:LVZ393224 MFU393224:MFV393224 MPQ393224:MPR393224 MZM393224:MZN393224 NJI393224:NJJ393224 NTE393224:NTF393224 ODA393224:ODB393224 OMW393224:OMX393224 OWS393224:OWT393224 PGO393224:PGP393224 PQK393224:PQL393224 QAG393224:QAH393224 QKC393224:QKD393224 QTY393224:QTZ393224 RDU393224:RDV393224 RNQ393224:RNR393224 RXM393224:RXN393224 SHI393224:SHJ393224 SRE393224:SRF393224 TBA393224:TBB393224 TKW393224:TKX393224 TUS393224:TUT393224 UEO393224:UEP393224 UOK393224:UOL393224 UYG393224:UYH393224 VIC393224:VID393224 VRY393224:VRZ393224 WBU393224:WBV393224 WLQ393224:WLR393224 WVM393224:WVN393224 E458760:F458760 JA458760:JB458760 SW458760:SX458760 ACS458760:ACT458760 AMO458760:AMP458760 AWK458760:AWL458760 BGG458760:BGH458760 BQC458760:BQD458760 BZY458760:BZZ458760 CJU458760:CJV458760 CTQ458760:CTR458760 DDM458760:DDN458760 DNI458760:DNJ458760 DXE458760:DXF458760 EHA458760:EHB458760 EQW458760:EQX458760 FAS458760:FAT458760 FKO458760:FKP458760 FUK458760:FUL458760 GEG458760:GEH458760 GOC458760:GOD458760 GXY458760:GXZ458760 HHU458760:HHV458760 HRQ458760:HRR458760 IBM458760:IBN458760 ILI458760:ILJ458760 IVE458760:IVF458760 JFA458760:JFB458760 JOW458760:JOX458760 JYS458760:JYT458760 KIO458760:KIP458760 KSK458760:KSL458760 LCG458760:LCH458760 LMC458760:LMD458760 LVY458760:LVZ458760 MFU458760:MFV458760 MPQ458760:MPR458760 MZM458760:MZN458760 NJI458760:NJJ458760 NTE458760:NTF458760 ODA458760:ODB458760 OMW458760:OMX458760 OWS458760:OWT458760 PGO458760:PGP458760 PQK458760:PQL458760 QAG458760:QAH458760 QKC458760:QKD458760 QTY458760:QTZ458760 RDU458760:RDV458760 RNQ458760:RNR458760 RXM458760:RXN458760 SHI458760:SHJ458760 SRE458760:SRF458760 TBA458760:TBB458760 TKW458760:TKX458760 TUS458760:TUT458760 UEO458760:UEP458760 UOK458760:UOL458760 UYG458760:UYH458760 VIC458760:VID458760 VRY458760:VRZ458760 WBU458760:WBV458760 WLQ458760:WLR458760 WVM458760:WVN458760 E524296:F524296 JA524296:JB524296 SW524296:SX524296 ACS524296:ACT524296 AMO524296:AMP524296 AWK524296:AWL524296 BGG524296:BGH524296 BQC524296:BQD524296 BZY524296:BZZ524296 CJU524296:CJV524296 CTQ524296:CTR524296 DDM524296:DDN524296 DNI524296:DNJ524296 DXE524296:DXF524296 EHA524296:EHB524296 EQW524296:EQX524296 FAS524296:FAT524296 FKO524296:FKP524296 FUK524296:FUL524296 GEG524296:GEH524296 GOC524296:GOD524296 GXY524296:GXZ524296 HHU524296:HHV524296 HRQ524296:HRR524296 IBM524296:IBN524296 ILI524296:ILJ524296 IVE524296:IVF524296 JFA524296:JFB524296 JOW524296:JOX524296 JYS524296:JYT524296 KIO524296:KIP524296 KSK524296:KSL524296 LCG524296:LCH524296 LMC524296:LMD524296 LVY524296:LVZ524296 MFU524296:MFV524296 MPQ524296:MPR524296 MZM524296:MZN524296 NJI524296:NJJ524296 NTE524296:NTF524296 ODA524296:ODB524296 OMW524296:OMX524296 OWS524296:OWT524296 PGO524296:PGP524296 PQK524296:PQL524296 QAG524296:QAH524296 QKC524296:QKD524296 QTY524296:QTZ524296 RDU524296:RDV524296 RNQ524296:RNR524296 RXM524296:RXN524296 SHI524296:SHJ524296 SRE524296:SRF524296 TBA524296:TBB524296 TKW524296:TKX524296 TUS524296:TUT524296 UEO524296:UEP524296 UOK524296:UOL524296 UYG524296:UYH524296 VIC524296:VID524296 VRY524296:VRZ524296 WBU524296:WBV524296 WLQ524296:WLR524296 WVM524296:WVN524296 E589832:F589832 JA589832:JB589832 SW589832:SX589832 ACS589832:ACT589832 AMO589832:AMP589832 AWK589832:AWL589832 BGG589832:BGH589832 BQC589832:BQD589832 BZY589832:BZZ589832 CJU589832:CJV589832 CTQ589832:CTR589832 DDM589832:DDN589832 DNI589832:DNJ589832 DXE589832:DXF589832 EHA589832:EHB589832 EQW589832:EQX589832 FAS589832:FAT589832 FKO589832:FKP589832 FUK589832:FUL589832 GEG589832:GEH589832 GOC589832:GOD589832 GXY589832:GXZ589832 HHU589832:HHV589832 HRQ589832:HRR589832 IBM589832:IBN589832 ILI589832:ILJ589832 IVE589832:IVF589832 JFA589832:JFB589832 JOW589832:JOX589832 JYS589832:JYT589832 KIO589832:KIP589832 KSK589832:KSL589832 LCG589832:LCH589832 LMC589832:LMD589832 LVY589832:LVZ589832 MFU589832:MFV589832 MPQ589832:MPR589832 MZM589832:MZN589832 NJI589832:NJJ589832 NTE589832:NTF589832 ODA589832:ODB589832 OMW589832:OMX589832 OWS589832:OWT589832 PGO589832:PGP589832 PQK589832:PQL589832 QAG589832:QAH589832 QKC589832:QKD589832 QTY589832:QTZ589832 RDU589832:RDV589832 RNQ589832:RNR589832 RXM589832:RXN589832 SHI589832:SHJ589832 SRE589832:SRF589832 TBA589832:TBB589832 TKW589832:TKX589832 TUS589832:TUT589832 UEO589832:UEP589832 UOK589832:UOL589832 UYG589832:UYH589832 VIC589832:VID589832 VRY589832:VRZ589832 WBU589832:WBV589832 WLQ589832:WLR589832 WVM589832:WVN589832 E655368:F655368 JA655368:JB655368 SW655368:SX655368 ACS655368:ACT655368 AMO655368:AMP655368 AWK655368:AWL655368 BGG655368:BGH655368 BQC655368:BQD655368 BZY655368:BZZ655368 CJU655368:CJV655368 CTQ655368:CTR655368 DDM655368:DDN655368 DNI655368:DNJ655368 DXE655368:DXF655368 EHA655368:EHB655368 EQW655368:EQX655368 FAS655368:FAT655368 FKO655368:FKP655368 FUK655368:FUL655368 GEG655368:GEH655368 GOC655368:GOD655368 GXY655368:GXZ655368 HHU655368:HHV655368 HRQ655368:HRR655368 IBM655368:IBN655368 ILI655368:ILJ655368 IVE655368:IVF655368 JFA655368:JFB655368 JOW655368:JOX655368 JYS655368:JYT655368 KIO655368:KIP655368 KSK655368:KSL655368 LCG655368:LCH655368 LMC655368:LMD655368 LVY655368:LVZ655368 MFU655368:MFV655368 MPQ655368:MPR655368 MZM655368:MZN655368 NJI655368:NJJ655368 NTE655368:NTF655368 ODA655368:ODB655368 OMW655368:OMX655368 OWS655368:OWT655368 PGO655368:PGP655368 PQK655368:PQL655368 QAG655368:QAH655368 QKC655368:QKD655368 QTY655368:QTZ655368 RDU655368:RDV655368 RNQ655368:RNR655368 RXM655368:RXN655368 SHI655368:SHJ655368 SRE655368:SRF655368 TBA655368:TBB655368 TKW655368:TKX655368 TUS655368:TUT655368 UEO655368:UEP655368 UOK655368:UOL655368 UYG655368:UYH655368 VIC655368:VID655368 VRY655368:VRZ655368 WBU655368:WBV655368 WLQ655368:WLR655368 WVM655368:WVN655368 E720904:F720904 JA720904:JB720904 SW720904:SX720904 ACS720904:ACT720904 AMO720904:AMP720904 AWK720904:AWL720904 BGG720904:BGH720904 BQC720904:BQD720904 BZY720904:BZZ720904 CJU720904:CJV720904 CTQ720904:CTR720904 DDM720904:DDN720904 DNI720904:DNJ720904 DXE720904:DXF720904 EHA720904:EHB720904 EQW720904:EQX720904 FAS720904:FAT720904 FKO720904:FKP720904 FUK720904:FUL720904 GEG720904:GEH720904 GOC720904:GOD720904 GXY720904:GXZ720904 HHU720904:HHV720904 HRQ720904:HRR720904 IBM720904:IBN720904 ILI720904:ILJ720904 IVE720904:IVF720904 JFA720904:JFB720904 JOW720904:JOX720904 JYS720904:JYT720904 KIO720904:KIP720904 KSK720904:KSL720904 LCG720904:LCH720904 LMC720904:LMD720904 LVY720904:LVZ720904 MFU720904:MFV720904 MPQ720904:MPR720904 MZM720904:MZN720904 NJI720904:NJJ720904 NTE720904:NTF720904 ODA720904:ODB720904 OMW720904:OMX720904 OWS720904:OWT720904 PGO720904:PGP720904 PQK720904:PQL720904 QAG720904:QAH720904 QKC720904:QKD720904 QTY720904:QTZ720904 RDU720904:RDV720904 RNQ720904:RNR720904 RXM720904:RXN720904 SHI720904:SHJ720904 SRE720904:SRF720904 TBA720904:TBB720904 TKW720904:TKX720904 TUS720904:TUT720904 UEO720904:UEP720904 UOK720904:UOL720904 UYG720904:UYH720904 VIC720904:VID720904 VRY720904:VRZ720904 WBU720904:WBV720904 WLQ720904:WLR720904 WVM720904:WVN720904 E786440:F786440 JA786440:JB786440 SW786440:SX786440 ACS786440:ACT786440 AMO786440:AMP786440 AWK786440:AWL786440 BGG786440:BGH786440 BQC786440:BQD786440 BZY786440:BZZ786440 CJU786440:CJV786440 CTQ786440:CTR786440 DDM786440:DDN786440 DNI786440:DNJ786440 DXE786440:DXF786440 EHA786440:EHB786440 EQW786440:EQX786440 FAS786440:FAT786440 FKO786440:FKP786440 FUK786440:FUL786440 GEG786440:GEH786440 GOC786440:GOD786440 GXY786440:GXZ786440 HHU786440:HHV786440 HRQ786440:HRR786440 IBM786440:IBN786440 ILI786440:ILJ786440 IVE786440:IVF786440 JFA786440:JFB786440 JOW786440:JOX786440 JYS786440:JYT786440 KIO786440:KIP786440 KSK786440:KSL786440 LCG786440:LCH786440 LMC786440:LMD786440 LVY786440:LVZ786440 MFU786440:MFV786440 MPQ786440:MPR786440 MZM786440:MZN786440 NJI786440:NJJ786440 NTE786440:NTF786440 ODA786440:ODB786440 OMW786440:OMX786440 OWS786440:OWT786440 PGO786440:PGP786440 PQK786440:PQL786440 QAG786440:QAH786440 QKC786440:QKD786440 QTY786440:QTZ786440 RDU786440:RDV786440 RNQ786440:RNR786440 RXM786440:RXN786440 SHI786440:SHJ786440 SRE786440:SRF786440 TBA786440:TBB786440 TKW786440:TKX786440 TUS786440:TUT786440 UEO786440:UEP786440 UOK786440:UOL786440 UYG786440:UYH786440 VIC786440:VID786440 VRY786440:VRZ786440 WBU786440:WBV786440 WLQ786440:WLR786440 WVM786440:WVN786440 E851976:F851976 JA851976:JB851976 SW851976:SX851976 ACS851976:ACT851976 AMO851976:AMP851976 AWK851976:AWL851976 BGG851976:BGH851976 BQC851976:BQD851976 BZY851976:BZZ851976 CJU851976:CJV851976 CTQ851976:CTR851976 DDM851976:DDN851976 DNI851976:DNJ851976 DXE851976:DXF851976 EHA851976:EHB851976 EQW851976:EQX851976 FAS851976:FAT851976 FKO851976:FKP851976 FUK851976:FUL851976 GEG851976:GEH851976 GOC851976:GOD851976 GXY851976:GXZ851976 HHU851976:HHV851976 HRQ851976:HRR851976 IBM851976:IBN851976 ILI851976:ILJ851976 IVE851976:IVF851976 JFA851976:JFB851976 JOW851976:JOX851976 JYS851976:JYT851976 KIO851976:KIP851976 KSK851976:KSL851976 LCG851976:LCH851976 LMC851976:LMD851976 LVY851976:LVZ851976 MFU851976:MFV851976 MPQ851976:MPR851976 MZM851976:MZN851976 NJI851976:NJJ851976 NTE851976:NTF851976 ODA851976:ODB851976 OMW851976:OMX851976 OWS851976:OWT851976 PGO851976:PGP851976 PQK851976:PQL851976 QAG851976:QAH851976 QKC851976:QKD851976 QTY851976:QTZ851976 RDU851976:RDV851976 RNQ851976:RNR851976 RXM851976:RXN851976 SHI851976:SHJ851976 SRE851976:SRF851976 TBA851976:TBB851976 TKW851976:TKX851976 TUS851976:TUT851976 UEO851976:UEP851976 UOK851976:UOL851976 UYG851976:UYH851976 VIC851976:VID851976 VRY851976:VRZ851976 WBU851976:WBV851976 WLQ851976:WLR851976 WVM851976:WVN851976 E917512:F917512 JA917512:JB917512 SW917512:SX917512 ACS917512:ACT917512 AMO917512:AMP917512 AWK917512:AWL917512 BGG917512:BGH917512 BQC917512:BQD917512 BZY917512:BZZ917512 CJU917512:CJV917512 CTQ917512:CTR917512 DDM917512:DDN917512 DNI917512:DNJ917512 DXE917512:DXF917512 EHA917512:EHB917512 EQW917512:EQX917512 FAS917512:FAT917512 FKO917512:FKP917512 FUK917512:FUL917512 GEG917512:GEH917512 GOC917512:GOD917512 GXY917512:GXZ917512 HHU917512:HHV917512 HRQ917512:HRR917512 IBM917512:IBN917512 ILI917512:ILJ917512 IVE917512:IVF917512 JFA917512:JFB917512 JOW917512:JOX917512 JYS917512:JYT917512 KIO917512:KIP917512 KSK917512:KSL917512 LCG917512:LCH917512 LMC917512:LMD917512 LVY917512:LVZ917512 MFU917512:MFV917512 MPQ917512:MPR917512 MZM917512:MZN917512 NJI917512:NJJ917512 NTE917512:NTF917512 ODA917512:ODB917512 OMW917512:OMX917512 OWS917512:OWT917512 PGO917512:PGP917512 PQK917512:PQL917512 QAG917512:QAH917512 QKC917512:QKD917512 QTY917512:QTZ917512 RDU917512:RDV917512 RNQ917512:RNR917512 RXM917512:RXN917512 SHI917512:SHJ917512 SRE917512:SRF917512 TBA917512:TBB917512 TKW917512:TKX917512 TUS917512:TUT917512 UEO917512:UEP917512 UOK917512:UOL917512 UYG917512:UYH917512 VIC917512:VID917512 VRY917512:VRZ917512 WBU917512:WBV917512 WLQ917512:WLR917512 WVM917512:WVN917512 E983048:F983048 JA983048:JB983048 SW983048:SX983048 ACS983048:ACT983048 AMO983048:AMP983048 AWK983048:AWL983048 BGG983048:BGH983048 BQC983048:BQD983048 BZY983048:BZZ983048 CJU983048:CJV983048 CTQ983048:CTR983048 DDM983048:DDN983048 DNI983048:DNJ983048 DXE983048:DXF983048 EHA983048:EHB983048 EQW983048:EQX983048 FAS983048:FAT983048 FKO983048:FKP983048 FUK983048:FUL983048 GEG983048:GEH983048 GOC983048:GOD983048 GXY983048:GXZ983048 HHU983048:HHV983048 HRQ983048:HRR983048 IBM983048:IBN983048 ILI983048:ILJ983048 IVE983048:IVF983048 JFA983048:JFB983048 JOW983048:JOX983048 JYS983048:JYT983048 KIO983048:KIP983048 KSK983048:KSL983048 LCG983048:LCH983048 LMC983048:LMD983048 LVY983048:LVZ983048 MFU983048:MFV983048 MPQ983048:MPR983048 MZM983048:MZN983048 NJI983048:NJJ983048 NTE983048:NTF983048 ODA983048:ODB983048 OMW983048:OMX983048 OWS983048:OWT983048 PGO983048:PGP983048 PQK983048:PQL983048 QAG983048:QAH983048 QKC983048:QKD983048 QTY983048:QTZ983048 RDU983048:RDV983048 RNQ983048:RNR983048 RXM983048:RXN983048 SHI983048:SHJ983048 SRE983048:SRF983048 TBA983048:TBB983048 TKW983048:TKX983048 TUS983048:TUT983048 UEO983048:UEP983048 UOK983048:UOL983048 UYG983048:UYH983048 VIC983048:VID983048 VRY983048:VRZ983048 WBU983048:WBV983048 WLQ983048:WLR983048 WVM983048:WVN983048">
      <formula1>-9.99999999999999E+23</formula1>
      <formula2>9.99999999999999E+23</formula2>
    </dataValidation>
    <dataValidation type="decimal" allowBlank="1" showInputMessage="1" showErrorMessage="1" error="Значение должно быть числом" sqref="E12:F13 JA12:JB13 SW12:SX13 ACS12:ACT13 AMO12:AMP13 AWK12:AWL13 BGG12:BGH13 BQC12:BQD13 BZY12:BZZ13 CJU12:CJV13 CTQ12:CTR13 DDM12:DDN13 DNI12:DNJ13 DXE12:DXF13 EHA12:EHB13 EQW12:EQX13 FAS12:FAT13 FKO12:FKP13 FUK12:FUL13 GEG12:GEH13 GOC12:GOD13 GXY12:GXZ13 HHU12:HHV13 HRQ12:HRR13 IBM12:IBN13 ILI12:ILJ13 IVE12:IVF13 JFA12:JFB13 JOW12:JOX13 JYS12:JYT13 KIO12:KIP13 KSK12:KSL13 LCG12:LCH13 LMC12:LMD13 LVY12:LVZ13 MFU12:MFV13 MPQ12:MPR13 MZM12:MZN13 NJI12:NJJ13 NTE12:NTF13 ODA12:ODB13 OMW12:OMX13 OWS12:OWT13 PGO12:PGP13 PQK12:PQL13 QAG12:QAH13 QKC12:QKD13 QTY12:QTZ13 RDU12:RDV13 RNQ12:RNR13 RXM12:RXN13 SHI12:SHJ13 SRE12:SRF13 TBA12:TBB13 TKW12:TKX13 TUS12:TUT13 UEO12:UEP13 UOK12:UOL13 UYG12:UYH13 VIC12:VID13 VRY12:VRZ13 WBU12:WBV13 WLQ12:WLR13 WVM12:WVN13 E65545:F65547 JA65545:JB65547 SW65545:SX65547 ACS65545:ACT65547 AMO65545:AMP65547 AWK65545:AWL65547 BGG65545:BGH65547 BQC65545:BQD65547 BZY65545:BZZ65547 CJU65545:CJV65547 CTQ65545:CTR65547 DDM65545:DDN65547 DNI65545:DNJ65547 DXE65545:DXF65547 EHA65545:EHB65547 EQW65545:EQX65547 FAS65545:FAT65547 FKO65545:FKP65547 FUK65545:FUL65547 GEG65545:GEH65547 GOC65545:GOD65547 GXY65545:GXZ65547 HHU65545:HHV65547 HRQ65545:HRR65547 IBM65545:IBN65547 ILI65545:ILJ65547 IVE65545:IVF65547 JFA65545:JFB65547 JOW65545:JOX65547 JYS65545:JYT65547 KIO65545:KIP65547 KSK65545:KSL65547 LCG65545:LCH65547 LMC65545:LMD65547 LVY65545:LVZ65547 MFU65545:MFV65547 MPQ65545:MPR65547 MZM65545:MZN65547 NJI65545:NJJ65547 NTE65545:NTF65547 ODA65545:ODB65547 OMW65545:OMX65547 OWS65545:OWT65547 PGO65545:PGP65547 PQK65545:PQL65547 QAG65545:QAH65547 QKC65545:QKD65547 QTY65545:QTZ65547 RDU65545:RDV65547 RNQ65545:RNR65547 RXM65545:RXN65547 SHI65545:SHJ65547 SRE65545:SRF65547 TBA65545:TBB65547 TKW65545:TKX65547 TUS65545:TUT65547 UEO65545:UEP65547 UOK65545:UOL65547 UYG65545:UYH65547 VIC65545:VID65547 VRY65545:VRZ65547 WBU65545:WBV65547 WLQ65545:WLR65547 WVM65545:WVN65547 E131081:F131083 JA131081:JB131083 SW131081:SX131083 ACS131081:ACT131083 AMO131081:AMP131083 AWK131081:AWL131083 BGG131081:BGH131083 BQC131081:BQD131083 BZY131081:BZZ131083 CJU131081:CJV131083 CTQ131081:CTR131083 DDM131081:DDN131083 DNI131081:DNJ131083 DXE131081:DXF131083 EHA131081:EHB131083 EQW131081:EQX131083 FAS131081:FAT131083 FKO131081:FKP131083 FUK131081:FUL131083 GEG131081:GEH131083 GOC131081:GOD131083 GXY131081:GXZ131083 HHU131081:HHV131083 HRQ131081:HRR131083 IBM131081:IBN131083 ILI131081:ILJ131083 IVE131081:IVF131083 JFA131081:JFB131083 JOW131081:JOX131083 JYS131081:JYT131083 KIO131081:KIP131083 KSK131081:KSL131083 LCG131081:LCH131083 LMC131081:LMD131083 LVY131081:LVZ131083 MFU131081:MFV131083 MPQ131081:MPR131083 MZM131081:MZN131083 NJI131081:NJJ131083 NTE131081:NTF131083 ODA131081:ODB131083 OMW131081:OMX131083 OWS131081:OWT131083 PGO131081:PGP131083 PQK131081:PQL131083 QAG131081:QAH131083 QKC131081:QKD131083 QTY131081:QTZ131083 RDU131081:RDV131083 RNQ131081:RNR131083 RXM131081:RXN131083 SHI131081:SHJ131083 SRE131081:SRF131083 TBA131081:TBB131083 TKW131081:TKX131083 TUS131081:TUT131083 UEO131081:UEP131083 UOK131081:UOL131083 UYG131081:UYH131083 VIC131081:VID131083 VRY131081:VRZ131083 WBU131081:WBV131083 WLQ131081:WLR131083 WVM131081:WVN131083 E196617:F196619 JA196617:JB196619 SW196617:SX196619 ACS196617:ACT196619 AMO196617:AMP196619 AWK196617:AWL196619 BGG196617:BGH196619 BQC196617:BQD196619 BZY196617:BZZ196619 CJU196617:CJV196619 CTQ196617:CTR196619 DDM196617:DDN196619 DNI196617:DNJ196619 DXE196617:DXF196619 EHA196617:EHB196619 EQW196617:EQX196619 FAS196617:FAT196619 FKO196617:FKP196619 FUK196617:FUL196619 GEG196617:GEH196619 GOC196617:GOD196619 GXY196617:GXZ196619 HHU196617:HHV196619 HRQ196617:HRR196619 IBM196617:IBN196619 ILI196617:ILJ196619 IVE196617:IVF196619 JFA196617:JFB196619 JOW196617:JOX196619 JYS196617:JYT196619 KIO196617:KIP196619 KSK196617:KSL196619 LCG196617:LCH196619 LMC196617:LMD196619 LVY196617:LVZ196619 MFU196617:MFV196619 MPQ196617:MPR196619 MZM196617:MZN196619 NJI196617:NJJ196619 NTE196617:NTF196619 ODA196617:ODB196619 OMW196617:OMX196619 OWS196617:OWT196619 PGO196617:PGP196619 PQK196617:PQL196619 QAG196617:QAH196619 QKC196617:QKD196619 QTY196617:QTZ196619 RDU196617:RDV196619 RNQ196617:RNR196619 RXM196617:RXN196619 SHI196617:SHJ196619 SRE196617:SRF196619 TBA196617:TBB196619 TKW196617:TKX196619 TUS196617:TUT196619 UEO196617:UEP196619 UOK196617:UOL196619 UYG196617:UYH196619 VIC196617:VID196619 VRY196617:VRZ196619 WBU196617:WBV196619 WLQ196617:WLR196619 WVM196617:WVN196619 E262153:F262155 JA262153:JB262155 SW262153:SX262155 ACS262153:ACT262155 AMO262153:AMP262155 AWK262153:AWL262155 BGG262153:BGH262155 BQC262153:BQD262155 BZY262153:BZZ262155 CJU262153:CJV262155 CTQ262153:CTR262155 DDM262153:DDN262155 DNI262153:DNJ262155 DXE262153:DXF262155 EHA262153:EHB262155 EQW262153:EQX262155 FAS262153:FAT262155 FKO262153:FKP262155 FUK262153:FUL262155 GEG262153:GEH262155 GOC262153:GOD262155 GXY262153:GXZ262155 HHU262153:HHV262155 HRQ262153:HRR262155 IBM262153:IBN262155 ILI262153:ILJ262155 IVE262153:IVF262155 JFA262153:JFB262155 JOW262153:JOX262155 JYS262153:JYT262155 KIO262153:KIP262155 KSK262153:KSL262155 LCG262153:LCH262155 LMC262153:LMD262155 LVY262153:LVZ262155 MFU262153:MFV262155 MPQ262153:MPR262155 MZM262153:MZN262155 NJI262153:NJJ262155 NTE262153:NTF262155 ODA262153:ODB262155 OMW262153:OMX262155 OWS262153:OWT262155 PGO262153:PGP262155 PQK262153:PQL262155 QAG262153:QAH262155 QKC262153:QKD262155 QTY262153:QTZ262155 RDU262153:RDV262155 RNQ262153:RNR262155 RXM262153:RXN262155 SHI262153:SHJ262155 SRE262153:SRF262155 TBA262153:TBB262155 TKW262153:TKX262155 TUS262153:TUT262155 UEO262153:UEP262155 UOK262153:UOL262155 UYG262153:UYH262155 VIC262153:VID262155 VRY262153:VRZ262155 WBU262153:WBV262155 WLQ262153:WLR262155 WVM262153:WVN262155 E327689:F327691 JA327689:JB327691 SW327689:SX327691 ACS327689:ACT327691 AMO327689:AMP327691 AWK327689:AWL327691 BGG327689:BGH327691 BQC327689:BQD327691 BZY327689:BZZ327691 CJU327689:CJV327691 CTQ327689:CTR327691 DDM327689:DDN327691 DNI327689:DNJ327691 DXE327689:DXF327691 EHA327689:EHB327691 EQW327689:EQX327691 FAS327689:FAT327691 FKO327689:FKP327691 FUK327689:FUL327691 GEG327689:GEH327691 GOC327689:GOD327691 GXY327689:GXZ327691 HHU327689:HHV327691 HRQ327689:HRR327691 IBM327689:IBN327691 ILI327689:ILJ327691 IVE327689:IVF327691 JFA327689:JFB327691 JOW327689:JOX327691 JYS327689:JYT327691 KIO327689:KIP327691 KSK327689:KSL327691 LCG327689:LCH327691 LMC327689:LMD327691 LVY327689:LVZ327691 MFU327689:MFV327691 MPQ327689:MPR327691 MZM327689:MZN327691 NJI327689:NJJ327691 NTE327689:NTF327691 ODA327689:ODB327691 OMW327689:OMX327691 OWS327689:OWT327691 PGO327689:PGP327691 PQK327689:PQL327691 QAG327689:QAH327691 QKC327689:QKD327691 QTY327689:QTZ327691 RDU327689:RDV327691 RNQ327689:RNR327691 RXM327689:RXN327691 SHI327689:SHJ327691 SRE327689:SRF327691 TBA327689:TBB327691 TKW327689:TKX327691 TUS327689:TUT327691 UEO327689:UEP327691 UOK327689:UOL327691 UYG327689:UYH327691 VIC327689:VID327691 VRY327689:VRZ327691 WBU327689:WBV327691 WLQ327689:WLR327691 WVM327689:WVN327691 E393225:F393227 JA393225:JB393227 SW393225:SX393227 ACS393225:ACT393227 AMO393225:AMP393227 AWK393225:AWL393227 BGG393225:BGH393227 BQC393225:BQD393227 BZY393225:BZZ393227 CJU393225:CJV393227 CTQ393225:CTR393227 DDM393225:DDN393227 DNI393225:DNJ393227 DXE393225:DXF393227 EHA393225:EHB393227 EQW393225:EQX393227 FAS393225:FAT393227 FKO393225:FKP393227 FUK393225:FUL393227 GEG393225:GEH393227 GOC393225:GOD393227 GXY393225:GXZ393227 HHU393225:HHV393227 HRQ393225:HRR393227 IBM393225:IBN393227 ILI393225:ILJ393227 IVE393225:IVF393227 JFA393225:JFB393227 JOW393225:JOX393227 JYS393225:JYT393227 KIO393225:KIP393227 KSK393225:KSL393227 LCG393225:LCH393227 LMC393225:LMD393227 LVY393225:LVZ393227 MFU393225:MFV393227 MPQ393225:MPR393227 MZM393225:MZN393227 NJI393225:NJJ393227 NTE393225:NTF393227 ODA393225:ODB393227 OMW393225:OMX393227 OWS393225:OWT393227 PGO393225:PGP393227 PQK393225:PQL393227 QAG393225:QAH393227 QKC393225:QKD393227 QTY393225:QTZ393227 RDU393225:RDV393227 RNQ393225:RNR393227 RXM393225:RXN393227 SHI393225:SHJ393227 SRE393225:SRF393227 TBA393225:TBB393227 TKW393225:TKX393227 TUS393225:TUT393227 UEO393225:UEP393227 UOK393225:UOL393227 UYG393225:UYH393227 VIC393225:VID393227 VRY393225:VRZ393227 WBU393225:WBV393227 WLQ393225:WLR393227 WVM393225:WVN393227 E458761:F458763 JA458761:JB458763 SW458761:SX458763 ACS458761:ACT458763 AMO458761:AMP458763 AWK458761:AWL458763 BGG458761:BGH458763 BQC458761:BQD458763 BZY458761:BZZ458763 CJU458761:CJV458763 CTQ458761:CTR458763 DDM458761:DDN458763 DNI458761:DNJ458763 DXE458761:DXF458763 EHA458761:EHB458763 EQW458761:EQX458763 FAS458761:FAT458763 FKO458761:FKP458763 FUK458761:FUL458763 GEG458761:GEH458763 GOC458761:GOD458763 GXY458761:GXZ458763 HHU458761:HHV458763 HRQ458761:HRR458763 IBM458761:IBN458763 ILI458761:ILJ458763 IVE458761:IVF458763 JFA458761:JFB458763 JOW458761:JOX458763 JYS458761:JYT458763 KIO458761:KIP458763 KSK458761:KSL458763 LCG458761:LCH458763 LMC458761:LMD458763 LVY458761:LVZ458763 MFU458761:MFV458763 MPQ458761:MPR458763 MZM458761:MZN458763 NJI458761:NJJ458763 NTE458761:NTF458763 ODA458761:ODB458763 OMW458761:OMX458763 OWS458761:OWT458763 PGO458761:PGP458763 PQK458761:PQL458763 QAG458761:QAH458763 QKC458761:QKD458763 QTY458761:QTZ458763 RDU458761:RDV458763 RNQ458761:RNR458763 RXM458761:RXN458763 SHI458761:SHJ458763 SRE458761:SRF458763 TBA458761:TBB458763 TKW458761:TKX458763 TUS458761:TUT458763 UEO458761:UEP458763 UOK458761:UOL458763 UYG458761:UYH458763 VIC458761:VID458763 VRY458761:VRZ458763 WBU458761:WBV458763 WLQ458761:WLR458763 WVM458761:WVN458763 E524297:F524299 JA524297:JB524299 SW524297:SX524299 ACS524297:ACT524299 AMO524297:AMP524299 AWK524297:AWL524299 BGG524297:BGH524299 BQC524297:BQD524299 BZY524297:BZZ524299 CJU524297:CJV524299 CTQ524297:CTR524299 DDM524297:DDN524299 DNI524297:DNJ524299 DXE524297:DXF524299 EHA524297:EHB524299 EQW524297:EQX524299 FAS524297:FAT524299 FKO524297:FKP524299 FUK524297:FUL524299 GEG524297:GEH524299 GOC524297:GOD524299 GXY524297:GXZ524299 HHU524297:HHV524299 HRQ524297:HRR524299 IBM524297:IBN524299 ILI524297:ILJ524299 IVE524297:IVF524299 JFA524297:JFB524299 JOW524297:JOX524299 JYS524297:JYT524299 KIO524297:KIP524299 KSK524297:KSL524299 LCG524297:LCH524299 LMC524297:LMD524299 LVY524297:LVZ524299 MFU524297:MFV524299 MPQ524297:MPR524299 MZM524297:MZN524299 NJI524297:NJJ524299 NTE524297:NTF524299 ODA524297:ODB524299 OMW524297:OMX524299 OWS524297:OWT524299 PGO524297:PGP524299 PQK524297:PQL524299 QAG524297:QAH524299 QKC524297:QKD524299 QTY524297:QTZ524299 RDU524297:RDV524299 RNQ524297:RNR524299 RXM524297:RXN524299 SHI524297:SHJ524299 SRE524297:SRF524299 TBA524297:TBB524299 TKW524297:TKX524299 TUS524297:TUT524299 UEO524297:UEP524299 UOK524297:UOL524299 UYG524297:UYH524299 VIC524297:VID524299 VRY524297:VRZ524299 WBU524297:WBV524299 WLQ524297:WLR524299 WVM524297:WVN524299 E589833:F589835 JA589833:JB589835 SW589833:SX589835 ACS589833:ACT589835 AMO589833:AMP589835 AWK589833:AWL589835 BGG589833:BGH589835 BQC589833:BQD589835 BZY589833:BZZ589835 CJU589833:CJV589835 CTQ589833:CTR589835 DDM589833:DDN589835 DNI589833:DNJ589835 DXE589833:DXF589835 EHA589833:EHB589835 EQW589833:EQX589835 FAS589833:FAT589835 FKO589833:FKP589835 FUK589833:FUL589835 GEG589833:GEH589835 GOC589833:GOD589835 GXY589833:GXZ589835 HHU589833:HHV589835 HRQ589833:HRR589835 IBM589833:IBN589835 ILI589833:ILJ589835 IVE589833:IVF589835 JFA589833:JFB589835 JOW589833:JOX589835 JYS589833:JYT589835 KIO589833:KIP589835 KSK589833:KSL589835 LCG589833:LCH589835 LMC589833:LMD589835 LVY589833:LVZ589835 MFU589833:MFV589835 MPQ589833:MPR589835 MZM589833:MZN589835 NJI589833:NJJ589835 NTE589833:NTF589835 ODA589833:ODB589835 OMW589833:OMX589835 OWS589833:OWT589835 PGO589833:PGP589835 PQK589833:PQL589835 QAG589833:QAH589835 QKC589833:QKD589835 QTY589833:QTZ589835 RDU589833:RDV589835 RNQ589833:RNR589835 RXM589833:RXN589835 SHI589833:SHJ589835 SRE589833:SRF589835 TBA589833:TBB589835 TKW589833:TKX589835 TUS589833:TUT589835 UEO589833:UEP589835 UOK589833:UOL589835 UYG589833:UYH589835 VIC589833:VID589835 VRY589833:VRZ589835 WBU589833:WBV589835 WLQ589833:WLR589835 WVM589833:WVN589835 E655369:F655371 JA655369:JB655371 SW655369:SX655371 ACS655369:ACT655371 AMO655369:AMP655371 AWK655369:AWL655371 BGG655369:BGH655371 BQC655369:BQD655371 BZY655369:BZZ655371 CJU655369:CJV655371 CTQ655369:CTR655371 DDM655369:DDN655371 DNI655369:DNJ655371 DXE655369:DXF655371 EHA655369:EHB655371 EQW655369:EQX655371 FAS655369:FAT655371 FKO655369:FKP655371 FUK655369:FUL655371 GEG655369:GEH655371 GOC655369:GOD655371 GXY655369:GXZ655371 HHU655369:HHV655371 HRQ655369:HRR655371 IBM655369:IBN655371 ILI655369:ILJ655371 IVE655369:IVF655371 JFA655369:JFB655371 JOW655369:JOX655371 JYS655369:JYT655371 KIO655369:KIP655371 KSK655369:KSL655371 LCG655369:LCH655371 LMC655369:LMD655371 LVY655369:LVZ655371 MFU655369:MFV655371 MPQ655369:MPR655371 MZM655369:MZN655371 NJI655369:NJJ655371 NTE655369:NTF655371 ODA655369:ODB655371 OMW655369:OMX655371 OWS655369:OWT655371 PGO655369:PGP655371 PQK655369:PQL655371 QAG655369:QAH655371 QKC655369:QKD655371 QTY655369:QTZ655371 RDU655369:RDV655371 RNQ655369:RNR655371 RXM655369:RXN655371 SHI655369:SHJ655371 SRE655369:SRF655371 TBA655369:TBB655371 TKW655369:TKX655371 TUS655369:TUT655371 UEO655369:UEP655371 UOK655369:UOL655371 UYG655369:UYH655371 VIC655369:VID655371 VRY655369:VRZ655371 WBU655369:WBV655371 WLQ655369:WLR655371 WVM655369:WVN655371 E720905:F720907 JA720905:JB720907 SW720905:SX720907 ACS720905:ACT720907 AMO720905:AMP720907 AWK720905:AWL720907 BGG720905:BGH720907 BQC720905:BQD720907 BZY720905:BZZ720907 CJU720905:CJV720907 CTQ720905:CTR720907 DDM720905:DDN720907 DNI720905:DNJ720907 DXE720905:DXF720907 EHA720905:EHB720907 EQW720905:EQX720907 FAS720905:FAT720907 FKO720905:FKP720907 FUK720905:FUL720907 GEG720905:GEH720907 GOC720905:GOD720907 GXY720905:GXZ720907 HHU720905:HHV720907 HRQ720905:HRR720907 IBM720905:IBN720907 ILI720905:ILJ720907 IVE720905:IVF720907 JFA720905:JFB720907 JOW720905:JOX720907 JYS720905:JYT720907 KIO720905:KIP720907 KSK720905:KSL720907 LCG720905:LCH720907 LMC720905:LMD720907 LVY720905:LVZ720907 MFU720905:MFV720907 MPQ720905:MPR720907 MZM720905:MZN720907 NJI720905:NJJ720907 NTE720905:NTF720907 ODA720905:ODB720907 OMW720905:OMX720907 OWS720905:OWT720907 PGO720905:PGP720907 PQK720905:PQL720907 QAG720905:QAH720907 QKC720905:QKD720907 QTY720905:QTZ720907 RDU720905:RDV720907 RNQ720905:RNR720907 RXM720905:RXN720907 SHI720905:SHJ720907 SRE720905:SRF720907 TBA720905:TBB720907 TKW720905:TKX720907 TUS720905:TUT720907 UEO720905:UEP720907 UOK720905:UOL720907 UYG720905:UYH720907 VIC720905:VID720907 VRY720905:VRZ720907 WBU720905:WBV720907 WLQ720905:WLR720907 WVM720905:WVN720907 E786441:F786443 JA786441:JB786443 SW786441:SX786443 ACS786441:ACT786443 AMO786441:AMP786443 AWK786441:AWL786443 BGG786441:BGH786443 BQC786441:BQD786443 BZY786441:BZZ786443 CJU786441:CJV786443 CTQ786441:CTR786443 DDM786441:DDN786443 DNI786441:DNJ786443 DXE786441:DXF786443 EHA786441:EHB786443 EQW786441:EQX786443 FAS786441:FAT786443 FKO786441:FKP786443 FUK786441:FUL786443 GEG786441:GEH786443 GOC786441:GOD786443 GXY786441:GXZ786443 HHU786441:HHV786443 HRQ786441:HRR786443 IBM786441:IBN786443 ILI786441:ILJ786443 IVE786441:IVF786443 JFA786441:JFB786443 JOW786441:JOX786443 JYS786441:JYT786443 KIO786441:KIP786443 KSK786441:KSL786443 LCG786441:LCH786443 LMC786441:LMD786443 LVY786441:LVZ786443 MFU786441:MFV786443 MPQ786441:MPR786443 MZM786441:MZN786443 NJI786441:NJJ786443 NTE786441:NTF786443 ODA786441:ODB786443 OMW786441:OMX786443 OWS786441:OWT786443 PGO786441:PGP786443 PQK786441:PQL786443 QAG786441:QAH786443 QKC786441:QKD786443 QTY786441:QTZ786443 RDU786441:RDV786443 RNQ786441:RNR786443 RXM786441:RXN786443 SHI786441:SHJ786443 SRE786441:SRF786443 TBA786441:TBB786443 TKW786441:TKX786443 TUS786441:TUT786443 UEO786441:UEP786443 UOK786441:UOL786443 UYG786441:UYH786443 VIC786441:VID786443 VRY786441:VRZ786443 WBU786441:WBV786443 WLQ786441:WLR786443 WVM786441:WVN786443 E851977:F851979 JA851977:JB851979 SW851977:SX851979 ACS851977:ACT851979 AMO851977:AMP851979 AWK851977:AWL851979 BGG851977:BGH851979 BQC851977:BQD851979 BZY851977:BZZ851979 CJU851977:CJV851979 CTQ851977:CTR851979 DDM851977:DDN851979 DNI851977:DNJ851979 DXE851977:DXF851979 EHA851977:EHB851979 EQW851977:EQX851979 FAS851977:FAT851979 FKO851977:FKP851979 FUK851977:FUL851979 GEG851977:GEH851979 GOC851977:GOD851979 GXY851977:GXZ851979 HHU851977:HHV851979 HRQ851977:HRR851979 IBM851977:IBN851979 ILI851977:ILJ851979 IVE851977:IVF851979 JFA851977:JFB851979 JOW851977:JOX851979 JYS851977:JYT851979 KIO851977:KIP851979 KSK851977:KSL851979 LCG851977:LCH851979 LMC851977:LMD851979 LVY851977:LVZ851979 MFU851977:MFV851979 MPQ851977:MPR851979 MZM851977:MZN851979 NJI851977:NJJ851979 NTE851977:NTF851979 ODA851977:ODB851979 OMW851977:OMX851979 OWS851977:OWT851979 PGO851977:PGP851979 PQK851977:PQL851979 QAG851977:QAH851979 QKC851977:QKD851979 QTY851977:QTZ851979 RDU851977:RDV851979 RNQ851977:RNR851979 RXM851977:RXN851979 SHI851977:SHJ851979 SRE851977:SRF851979 TBA851977:TBB851979 TKW851977:TKX851979 TUS851977:TUT851979 UEO851977:UEP851979 UOK851977:UOL851979 UYG851977:UYH851979 VIC851977:VID851979 VRY851977:VRZ851979 WBU851977:WBV851979 WLQ851977:WLR851979 WVM851977:WVN851979 E917513:F917515 JA917513:JB917515 SW917513:SX917515 ACS917513:ACT917515 AMO917513:AMP917515 AWK917513:AWL917515 BGG917513:BGH917515 BQC917513:BQD917515 BZY917513:BZZ917515 CJU917513:CJV917515 CTQ917513:CTR917515 DDM917513:DDN917515 DNI917513:DNJ917515 DXE917513:DXF917515 EHA917513:EHB917515 EQW917513:EQX917515 FAS917513:FAT917515 FKO917513:FKP917515 FUK917513:FUL917515 GEG917513:GEH917515 GOC917513:GOD917515 GXY917513:GXZ917515 HHU917513:HHV917515 HRQ917513:HRR917515 IBM917513:IBN917515 ILI917513:ILJ917515 IVE917513:IVF917515 JFA917513:JFB917515 JOW917513:JOX917515 JYS917513:JYT917515 KIO917513:KIP917515 KSK917513:KSL917515 LCG917513:LCH917515 LMC917513:LMD917515 LVY917513:LVZ917515 MFU917513:MFV917515 MPQ917513:MPR917515 MZM917513:MZN917515 NJI917513:NJJ917515 NTE917513:NTF917515 ODA917513:ODB917515 OMW917513:OMX917515 OWS917513:OWT917515 PGO917513:PGP917515 PQK917513:PQL917515 QAG917513:QAH917515 QKC917513:QKD917515 QTY917513:QTZ917515 RDU917513:RDV917515 RNQ917513:RNR917515 RXM917513:RXN917515 SHI917513:SHJ917515 SRE917513:SRF917515 TBA917513:TBB917515 TKW917513:TKX917515 TUS917513:TUT917515 UEO917513:UEP917515 UOK917513:UOL917515 UYG917513:UYH917515 VIC917513:VID917515 VRY917513:VRZ917515 WBU917513:WBV917515 WLQ917513:WLR917515 WVM917513:WVN917515 E983049:F983051 JA983049:JB983051 SW983049:SX983051 ACS983049:ACT983051 AMO983049:AMP983051 AWK983049:AWL983051 BGG983049:BGH983051 BQC983049:BQD983051 BZY983049:BZZ983051 CJU983049:CJV983051 CTQ983049:CTR983051 DDM983049:DDN983051 DNI983049:DNJ983051 DXE983049:DXF983051 EHA983049:EHB983051 EQW983049:EQX983051 FAS983049:FAT983051 FKO983049:FKP983051 FUK983049:FUL983051 GEG983049:GEH983051 GOC983049:GOD983051 GXY983049:GXZ983051 HHU983049:HHV983051 HRQ983049:HRR983051 IBM983049:IBN983051 ILI983049:ILJ983051 IVE983049:IVF983051 JFA983049:JFB983051 JOW983049:JOX983051 JYS983049:JYT983051 KIO983049:KIP983051 KSK983049:KSL983051 LCG983049:LCH983051 LMC983049:LMD983051 LVY983049:LVZ983051 MFU983049:MFV983051 MPQ983049:MPR983051 MZM983049:MZN983051 NJI983049:NJJ983051 NTE983049:NTF983051 ODA983049:ODB983051 OMW983049:OMX983051 OWS983049:OWT983051 PGO983049:PGP983051 PQK983049:PQL983051 QAG983049:QAH983051 QKC983049:QKD983051 QTY983049:QTZ983051 RDU983049:RDV983051 RNQ983049:RNR983051 RXM983049:RXN983051 SHI983049:SHJ983051 SRE983049:SRF983051 TBA983049:TBB983051 TKW983049:TKX983051 TUS983049:TUT983051 UEO983049:UEP983051 UOK983049:UOL983051 UYG983049:UYH983051 VIC983049:VID983051 VRY983049:VRZ983051 WBU983049:WBV983051 WLQ983049:WLR983051 WVM983049:WVN983051 E3:E4 JA3:JA4 SW3:SW4 ACS3:ACS4 AMO3:AMO4 AWK3:AWK4 BGG3:BGG4 BQC3:BQC4 BZY3:BZY4 CJU3:CJU4 CTQ3:CTQ4 DDM3:DDM4 DNI3:DNI4 DXE3:DXE4 EHA3:EHA4 EQW3:EQW4 FAS3:FAS4 FKO3:FKO4 FUK3:FUK4 GEG3:GEG4 GOC3:GOC4 GXY3:GXY4 HHU3:HHU4 HRQ3:HRQ4 IBM3:IBM4 ILI3:ILI4 IVE3:IVE4 JFA3:JFA4 JOW3:JOW4 JYS3:JYS4 KIO3:KIO4 KSK3:KSK4 LCG3:LCG4 LMC3:LMC4 LVY3:LVY4 MFU3:MFU4 MPQ3:MPQ4 MZM3:MZM4 NJI3:NJI4 NTE3:NTE4 ODA3:ODA4 OMW3:OMW4 OWS3:OWS4 PGO3:PGO4 PQK3:PQK4 QAG3:QAG4 QKC3:QKC4 QTY3:QTY4 RDU3:RDU4 RNQ3:RNQ4 RXM3:RXM4 SHI3:SHI4 SRE3:SRE4 TBA3:TBA4 TKW3:TKW4 TUS3:TUS4 UEO3:UEO4 UOK3:UOK4 UYG3:UYG4 VIC3:VIC4 VRY3:VRY4 WBU3:WBU4 WLQ3:WLQ4 WVM3:WVM4 E65536:E65537 JA65536:JA65537 SW65536:SW65537 ACS65536:ACS65537 AMO65536:AMO65537 AWK65536:AWK65537 BGG65536:BGG65537 BQC65536:BQC65537 BZY65536:BZY65537 CJU65536:CJU65537 CTQ65536:CTQ65537 DDM65536:DDM65537 DNI65536:DNI65537 DXE65536:DXE65537 EHA65536:EHA65537 EQW65536:EQW65537 FAS65536:FAS65537 FKO65536:FKO65537 FUK65536:FUK65537 GEG65536:GEG65537 GOC65536:GOC65537 GXY65536:GXY65537 HHU65536:HHU65537 HRQ65536:HRQ65537 IBM65536:IBM65537 ILI65536:ILI65537 IVE65536:IVE65537 JFA65536:JFA65537 JOW65536:JOW65537 JYS65536:JYS65537 KIO65536:KIO65537 KSK65536:KSK65537 LCG65536:LCG65537 LMC65536:LMC65537 LVY65536:LVY65537 MFU65536:MFU65537 MPQ65536:MPQ65537 MZM65536:MZM65537 NJI65536:NJI65537 NTE65536:NTE65537 ODA65536:ODA65537 OMW65536:OMW65537 OWS65536:OWS65537 PGO65536:PGO65537 PQK65536:PQK65537 QAG65536:QAG65537 QKC65536:QKC65537 QTY65536:QTY65537 RDU65536:RDU65537 RNQ65536:RNQ65537 RXM65536:RXM65537 SHI65536:SHI65537 SRE65536:SRE65537 TBA65536:TBA65537 TKW65536:TKW65537 TUS65536:TUS65537 UEO65536:UEO65537 UOK65536:UOK65537 UYG65536:UYG65537 VIC65536:VIC65537 VRY65536:VRY65537 WBU65536:WBU65537 WLQ65536:WLQ65537 WVM65536:WVM65537 E131072:E131073 JA131072:JA131073 SW131072:SW131073 ACS131072:ACS131073 AMO131072:AMO131073 AWK131072:AWK131073 BGG131072:BGG131073 BQC131072:BQC131073 BZY131072:BZY131073 CJU131072:CJU131073 CTQ131072:CTQ131073 DDM131072:DDM131073 DNI131072:DNI131073 DXE131072:DXE131073 EHA131072:EHA131073 EQW131072:EQW131073 FAS131072:FAS131073 FKO131072:FKO131073 FUK131072:FUK131073 GEG131072:GEG131073 GOC131072:GOC131073 GXY131072:GXY131073 HHU131072:HHU131073 HRQ131072:HRQ131073 IBM131072:IBM131073 ILI131072:ILI131073 IVE131072:IVE131073 JFA131072:JFA131073 JOW131072:JOW131073 JYS131072:JYS131073 KIO131072:KIO131073 KSK131072:KSK131073 LCG131072:LCG131073 LMC131072:LMC131073 LVY131072:LVY131073 MFU131072:MFU131073 MPQ131072:MPQ131073 MZM131072:MZM131073 NJI131072:NJI131073 NTE131072:NTE131073 ODA131072:ODA131073 OMW131072:OMW131073 OWS131072:OWS131073 PGO131072:PGO131073 PQK131072:PQK131073 QAG131072:QAG131073 QKC131072:QKC131073 QTY131072:QTY131073 RDU131072:RDU131073 RNQ131072:RNQ131073 RXM131072:RXM131073 SHI131072:SHI131073 SRE131072:SRE131073 TBA131072:TBA131073 TKW131072:TKW131073 TUS131072:TUS131073 UEO131072:UEO131073 UOK131072:UOK131073 UYG131072:UYG131073 VIC131072:VIC131073 VRY131072:VRY131073 WBU131072:WBU131073 WLQ131072:WLQ131073 WVM131072:WVM131073 E196608:E196609 JA196608:JA196609 SW196608:SW196609 ACS196608:ACS196609 AMO196608:AMO196609 AWK196608:AWK196609 BGG196608:BGG196609 BQC196608:BQC196609 BZY196608:BZY196609 CJU196608:CJU196609 CTQ196608:CTQ196609 DDM196608:DDM196609 DNI196608:DNI196609 DXE196608:DXE196609 EHA196608:EHA196609 EQW196608:EQW196609 FAS196608:FAS196609 FKO196608:FKO196609 FUK196608:FUK196609 GEG196608:GEG196609 GOC196608:GOC196609 GXY196608:GXY196609 HHU196608:HHU196609 HRQ196608:HRQ196609 IBM196608:IBM196609 ILI196608:ILI196609 IVE196608:IVE196609 JFA196608:JFA196609 JOW196608:JOW196609 JYS196608:JYS196609 KIO196608:KIO196609 KSK196608:KSK196609 LCG196608:LCG196609 LMC196608:LMC196609 LVY196608:LVY196609 MFU196608:MFU196609 MPQ196608:MPQ196609 MZM196608:MZM196609 NJI196608:NJI196609 NTE196608:NTE196609 ODA196608:ODA196609 OMW196608:OMW196609 OWS196608:OWS196609 PGO196608:PGO196609 PQK196608:PQK196609 QAG196608:QAG196609 QKC196608:QKC196609 QTY196608:QTY196609 RDU196608:RDU196609 RNQ196608:RNQ196609 RXM196608:RXM196609 SHI196608:SHI196609 SRE196608:SRE196609 TBA196608:TBA196609 TKW196608:TKW196609 TUS196608:TUS196609 UEO196608:UEO196609 UOK196608:UOK196609 UYG196608:UYG196609 VIC196608:VIC196609 VRY196608:VRY196609 WBU196608:WBU196609 WLQ196608:WLQ196609 WVM196608:WVM196609 E262144:E262145 JA262144:JA262145 SW262144:SW262145 ACS262144:ACS262145 AMO262144:AMO262145 AWK262144:AWK262145 BGG262144:BGG262145 BQC262144:BQC262145 BZY262144:BZY262145 CJU262144:CJU262145 CTQ262144:CTQ262145 DDM262144:DDM262145 DNI262144:DNI262145 DXE262144:DXE262145 EHA262144:EHA262145 EQW262144:EQW262145 FAS262144:FAS262145 FKO262144:FKO262145 FUK262144:FUK262145 GEG262144:GEG262145 GOC262144:GOC262145 GXY262144:GXY262145 HHU262144:HHU262145 HRQ262144:HRQ262145 IBM262144:IBM262145 ILI262144:ILI262145 IVE262144:IVE262145 JFA262144:JFA262145 JOW262144:JOW262145 JYS262144:JYS262145 KIO262144:KIO262145 KSK262144:KSK262145 LCG262144:LCG262145 LMC262144:LMC262145 LVY262144:LVY262145 MFU262144:MFU262145 MPQ262144:MPQ262145 MZM262144:MZM262145 NJI262144:NJI262145 NTE262144:NTE262145 ODA262144:ODA262145 OMW262144:OMW262145 OWS262144:OWS262145 PGO262144:PGO262145 PQK262144:PQK262145 QAG262144:QAG262145 QKC262144:QKC262145 QTY262144:QTY262145 RDU262144:RDU262145 RNQ262144:RNQ262145 RXM262144:RXM262145 SHI262144:SHI262145 SRE262144:SRE262145 TBA262144:TBA262145 TKW262144:TKW262145 TUS262144:TUS262145 UEO262144:UEO262145 UOK262144:UOK262145 UYG262144:UYG262145 VIC262144:VIC262145 VRY262144:VRY262145 WBU262144:WBU262145 WLQ262144:WLQ262145 WVM262144:WVM262145 E327680:E327681 JA327680:JA327681 SW327680:SW327681 ACS327680:ACS327681 AMO327680:AMO327681 AWK327680:AWK327681 BGG327680:BGG327681 BQC327680:BQC327681 BZY327680:BZY327681 CJU327680:CJU327681 CTQ327680:CTQ327681 DDM327680:DDM327681 DNI327680:DNI327681 DXE327680:DXE327681 EHA327680:EHA327681 EQW327680:EQW327681 FAS327680:FAS327681 FKO327680:FKO327681 FUK327680:FUK327681 GEG327680:GEG327681 GOC327680:GOC327681 GXY327680:GXY327681 HHU327680:HHU327681 HRQ327680:HRQ327681 IBM327680:IBM327681 ILI327680:ILI327681 IVE327680:IVE327681 JFA327680:JFA327681 JOW327680:JOW327681 JYS327680:JYS327681 KIO327680:KIO327681 KSK327680:KSK327681 LCG327680:LCG327681 LMC327680:LMC327681 LVY327680:LVY327681 MFU327680:MFU327681 MPQ327680:MPQ327681 MZM327680:MZM327681 NJI327680:NJI327681 NTE327680:NTE327681 ODA327680:ODA327681 OMW327680:OMW327681 OWS327680:OWS327681 PGO327680:PGO327681 PQK327680:PQK327681 QAG327680:QAG327681 QKC327680:QKC327681 QTY327680:QTY327681 RDU327680:RDU327681 RNQ327680:RNQ327681 RXM327680:RXM327681 SHI327680:SHI327681 SRE327680:SRE327681 TBA327680:TBA327681 TKW327680:TKW327681 TUS327680:TUS327681 UEO327680:UEO327681 UOK327680:UOK327681 UYG327680:UYG327681 VIC327680:VIC327681 VRY327680:VRY327681 WBU327680:WBU327681 WLQ327680:WLQ327681 WVM327680:WVM327681 E393216:E393217 JA393216:JA393217 SW393216:SW393217 ACS393216:ACS393217 AMO393216:AMO393217 AWK393216:AWK393217 BGG393216:BGG393217 BQC393216:BQC393217 BZY393216:BZY393217 CJU393216:CJU393217 CTQ393216:CTQ393217 DDM393216:DDM393217 DNI393216:DNI393217 DXE393216:DXE393217 EHA393216:EHA393217 EQW393216:EQW393217 FAS393216:FAS393217 FKO393216:FKO393217 FUK393216:FUK393217 GEG393216:GEG393217 GOC393216:GOC393217 GXY393216:GXY393217 HHU393216:HHU393217 HRQ393216:HRQ393217 IBM393216:IBM393217 ILI393216:ILI393217 IVE393216:IVE393217 JFA393216:JFA393217 JOW393216:JOW393217 JYS393216:JYS393217 KIO393216:KIO393217 KSK393216:KSK393217 LCG393216:LCG393217 LMC393216:LMC393217 LVY393216:LVY393217 MFU393216:MFU393217 MPQ393216:MPQ393217 MZM393216:MZM393217 NJI393216:NJI393217 NTE393216:NTE393217 ODA393216:ODA393217 OMW393216:OMW393217 OWS393216:OWS393217 PGO393216:PGO393217 PQK393216:PQK393217 QAG393216:QAG393217 QKC393216:QKC393217 QTY393216:QTY393217 RDU393216:RDU393217 RNQ393216:RNQ393217 RXM393216:RXM393217 SHI393216:SHI393217 SRE393216:SRE393217 TBA393216:TBA393217 TKW393216:TKW393217 TUS393216:TUS393217 UEO393216:UEO393217 UOK393216:UOK393217 UYG393216:UYG393217 VIC393216:VIC393217 VRY393216:VRY393217 WBU393216:WBU393217 WLQ393216:WLQ393217 WVM393216:WVM393217 E458752:E458753 JA458752:JA458753 SW458752:SW458753 ACS458752:ACS458753 AMO458752:AMO458753 AWK458752:AWK458753 BGG458752:BGG458753 BQC458752:BQC458753 BZY458752:BZY458753 CJU458752:CJU458753 CTQ458752:CTQ458753 DDM458752:DDM458753 DNI458752:DNI458753 DXE458752:DXE458753 EHA458752:EHA458753 EQW458752:EQW458753 FAS458752:FAS458753 FKO458752:FKO458753 FUK458752:FUK458753 GEG458752:GEG458753 GOC458752:GOC458753 GXY458752:GXY458753 HHU458752:HHU458753 HRQ458752:HRQ458753 IBM458752:IBM458753 ILI458752:ILI458753 IVE458752:IVE458753 JFA458752:JFA458753 JOW458752:JOW458753 JYS458752:JYS458753 KIO458752:KIO458753 KSK458752:KSK458753 LCG458752:LCG458753 LMC458752:LMC458753 LVY458752:LVY458753 MFU458752:MFU458753 MPQ458752:MPQ458753 MZM458752:MZM458753 NJI458752:NJI458753 NTE458752:NTE458753 ODA458752:ODA458753 OMW458752:OMW458753 OWS458752:OWS458753 PGO458752:PGO458753 PQK458752:PQK458753 QAG458752:QAG458753 QKC458752:QKC458753 QTY458752:QTY458753 RDU458752:RDU458753 RNQ458752:RNQ458753 RXM458752:RXM458753 SHI458752:SHI458753 SRE458752:SRE458753 TBA458752:TBA458753 TKW458752:TKW458753 TUS458752:TUS458753 UEO458752:UEO458753 UOK458752:UOK458753 UYG458752:UYG458753 VIC458752:VIC458753 VRY458752:VRY458753 WBU458752:WBU458753 WLQ458752:WLQ458753 WVM458752:WVM458753 E524288:E524289 JA524288:JA524289 SW524288:SW524289 ACS524288:ACS524289 AMO524288:AMO524289 AWK524288:AWK524289 BGG524288:BGG524289 BQC524288:BQC524289 BZY524288:BZY524289 CJU524288:CJU524289 CTQ524288:CTQ524289 DDM524288:DDM524289 DNI524288:DNI524289 DXE524288:DXE524289 EHA524288:EHA524289 EQW524288:EQW524289 FAS524288:FAS524289 FKO524288:FKO524289 FUK524288:FUK524289 GEG524288:GEG524289 GOC524288:GOC524289 GXY524288:GXY524289 HHU524288:HHU524289 HRQ524288:HRQ524289 IBM524288:IBM524289 ILI524288:ILI524289 IVE524288:IVE524289 JFA524288:JFA524289 JOW524288:JOW524289 JYS524288:JYS524289 KIO524288:KIO524289 KSK524288:KSK524289 LCG524288:LCG524289 LMC524288:LMC524289 LVY524288:LVY524289 MFU524288:MFU524289 MPQ524288:MPQ524289 MZM524288:MZM524289 NJI524288:NJI524289 NTE524288:NTE524289 ODA524288:ODA524289 OMW524288:OMW524289 OWS524288:OWS524289 PGO524288:PGO524289 PQK524288:PQK524289 QAG524288:QAG524289 QKC524288:QKC524289 QTY524288:QTY524289 RDU524288:RDU524289 RNQ524288:RNQ524289 RXM524288:RXM524289 SHI524288:SHI524289 SRE524288:SRE524289 TBA524288:TBA524289 TKW524288:TKW524289 TUS524288:TUS524289 UEO524288:UEO524289 UOK524288:UOK524289 UYG524288:UYG524289 VIC524288:VIC524289 VRY524288:VRY524289 WBU524288:WBU524289 WLQ524288:WLQ524289 WVM524288:WVM524289 E589824:E589825 JA589824:JA589825 SW589824:SW589825 ACS589824:ACS589825 AMO589824:AMO589825 AWK589824:AWK589825 BGG589824:BGG589825 BQC589824:BQC589825 BZY589824:BZY589825 CJU589824:CJU589825 CTQ589824:CTQ589825 DDM589824:DDM589825 DNI589824:DNI589825 DXE589824:DXE589825 EHA589824:EHA589825 EQW589824:EQW589825 FAS589824:FAS589825 FKO589824:FKO589825 FUK589824:FUK589825 GEG589824:GEG589825 GOC589824:GOC589825 GXY589824:GXY589825 HHU589824:HHU589825 HRQ589824:HRQ589825 IBM589824:IBM589825 ILI589824:ILI589825 IVE589824:IVE589825 JFA589824:JFA589825 JOW589824:JOW589825 JYS589824:JYS589825 KIO589824:KIO589825 KSK589824:KSK589825 LCG589824:LCG589825 LMC589824:LMC589825 LVY589824:LVY589825 MFU589824:MFU589825 MPQ589824:MPQ589825 MZM589824:MZM589825 NJI589824:NJI589825 NTE589824:NTE589825 ODA589824:ODA589825 OMW589824:OMW589825 OWS589824:OWS589825 PGO589824:PGO589825 PQK589824:PQK589825 QAG589824:QAG589825 QKC589824:QKC589825 QTY589824:QTY589825 RDU589824:RDU589825 RNQ589824:RNQ589825 RXM589824:RXM589825 SHI589824:SHI589825 SRE589824:SRE589825 TBA589824:TBA589825 TKW589824:TKW589825 TUS589824:TUS589825 UEO589824:UEO589825 UOK589824:UOK589825 UYG589824:UYG589825 VIC589824:VIC589825 VRY589824:VRY589825 WBU589824:WBU589825 WLQ589824:WLQ589825 WVM589824:WVM589825 E655360:E655361 JA655360:JA655361 SW655360:SW655361 ACS655360:ACS655361 AMO655360:AMO655361 AWK655360:AWK655361 BGG655360:BGG655361 BQC655360:BQC655361 BZY655360:BZY655361 CJU655360:CJU655361 CTQ655360:CTQ655361 DDM655360:DDM655361 DNI655360:DNI655361 DXE655360:DXE655361 EHA655360:EHA655361 EQW655360:EQW655361 FAS655360:FAS655361 FKO655360:FKO655361 FUK655360:FUK655361 GEG655360:GEG655361 GOC655360:GOC655361 GXY655360:GXY655361 HHU655360:HHU655361 HRQ655360:HRQ655361 IBM655360:IBM655361 ILI655360:ILI655361 IVE655360:IVE655361 JFA655360:JFA655361 JOW655360:JOW655361 JYS655360:JYS655361 KIO655360:KIO655361 KSK655360:KSK655361 LCG655360:LCG655361 LMC655360:LMC655361 LVY655360:LVY655361 MFU655360:MFU655361 MPQ655360:MPQ655361 MZM655360:MZM655361 NJI655360:NJI655361 NTE655360:NTE655361 ODA655360:ODA655361 OMW655360:OMW655361 OWS655360:OWS655361 PGO655360:PGO655361 PQK655360:PQK655361 QAG655360:QAG655361 QKC655360:QKC655361 QTY655360:QTY655361 RDU655360:RDU655361 RNQ655360:RNQ655361 RXM655360:RXM655361 SHI655360:SHI655361 SRE655360:SRE655361 TBA655360:TBA655361 TKW655360:TKW655361 TUS655360:TUS655361 UEO655360:UEO655361 UOK655360:UOK655361 UYG655360:UYG655361 VIC655360:VIC655361 VRY655360:VRY655361 WBU655360:WBU655361 WLQ655360:WLQ655361 WVM655360:WVM655361 E720896:E720897 JA720896:JA720897 SW720896:SW720897 ACS720896:ACS720897 AMO720896:AMO720897 AWK720896:AWK720897 BGG720896:BGG720897 BQC720896:BQC720897 BZY720896:BZY720897 CJU720896:CJU720897 CTQ720896:CTQ720897 DDM720896:DDM720897 DNI720896:DNI720897 DXE720896:DXE720897 EHA720896:EHA720897 EQW720896:EQW720897 FAS720896:FAS720897 FKO720896:FKO720897 FUK720896:FUK720897 GEG720896:GEG720897 GOC720896:GOC720897 GXY720896:GXY720897 HHU720896:HHU720897 HRQ720896:HRQ720897 IBM720896:IBM720897 ILI720896:ILI720897 IVE720896:IVE720897 JFA720896:JFA720897 JOW720896:JOW720897 JYS720896:JYS720897 KIO720896:KIO720897 KSK720896:KSK720897 LCG720896:LCG720897 LMC720896:LMC720897 LVY720896:LVY720897 MFU720896:MFU720897 MPQ720896:MPQ720897 MZM720896:MZM720897 NJI720896:NJI720897 NTE720896:NTE720897 ODA720896:ODA720897 OMW720896:OMW720897 OWS720896:OWS720897 PGO720896:PGO720897 PQK720896:PQK720897 QAG720896:QAG720897 QKC720896:QKC720897 QTY720896:QTY720897 RDU720896:RDU720897 RNQ720896:RNQ720897 RXM720896:RXM720897 SHI720896:SHI720897 SRE720896:SRE720897 TBA720896:TBA720897 TKW720896:TKW720897 TUS720896:TUS720897 UEO720896:UEO720897 UOK720896:UOK720897 UYG720896:UYG720897 VIC720896:VIC720897 VRY720896:VRY720897 WBU720896:WBU720897 WLQ720896:WLQ720897 WVM720896:WVM720897 E786432:E786433 JA786432:JA786433 SW786432:SW786433 ACS786432:ACS786433 AMO786432:AMO786433 AWK786432:AWK786433 BGG786432:BGG786433 BQC786432:BQC786433 BZY786432:BZY786433 CJU786432:CJU786433 CTQ786432:CTQ786433 DDM786432:DDM786433 DNI786432:DNI786433 DXE786432:DXE786433 EHA786432:EHA786433 EQW786432:EQW786433 FAS786432:FAS786433 FKO786432:FKO786433 FUK786432:FUK786433 GEG786432:GEG786433 GOC786432:GOC786433 GXY786432:GXY786433 HHU786432:HHU786433 HRQ786432:HRQ786433 IBM786432:IBM786433 ILI786432:ILI786433 IVE786432:IVE786433 JFA786432:JFA786433 JOW786432:JOW786433 JYS786432:JYS786433 KIO786432:KIO786433 KSK786432:KSK786433 LCG786432:LCG786433 LMC786432:LMC786433 LVY786432:LVY786433 MFU786432:MFU786433 MPQ786432:MPQ786433 MZM786432:MZM786433 NJI786432:NJI786433 NTE786432:NTE786433 ODA786432:ODA786433 OMW786432:OMW786433 OWS786432:OWS786433 PGO786432:PGO786433 PQK786432:PQK786433 QAG786432:QAG786433 QKC786432:QKC786433 QTY786432:QTY786433 RDU786432:RDU786433 RNQ786432:RNQ786433 RXM786432:RXM786433 SHI786432:SHI786433 SRE786432:SRE786433 TBA786432:TBA786433 TKW786432:TKW786433 TUS786432:TUS786433 UEO786432:UEO786433 UOK786432:UOK786433 UYG786432:UYG786433 VIC786432:VIC786433 VRY786432:VRY786433 WBU786432:WBU786433 WLQ786432:WLQ786433 WVM786432:WVM786433 E851968:E851969 JA851968:JA851969 SW851968:SW851969 ACS851968:ACS851969 AMO851968:AMO851969 AWK851968:AWK851969 BGG851968:BGG851969 BQC851968:BQC851969 BZY851968:BZY851969 CJU851968:CJU851969 CTQ851968:CTQ851969 DDM851968:DDM851969 DNI851968:DNI851969 DXE851968:DXE851969 EHA851968:EHA851969 EQW851968:EQW851969 FAS851968:FAS851969 FKO851968:FKO851969 FUK851968:FUK851969 GEG851968:GEG851969 GOC851968:GOC851969 GXY851968:GXY851969 HHU851968:HHU851969 HRQ851968:HRQ851969 IBM851968:IBM851969 ILI851968:ILI851969 IVE851968:IVE851969 JFA851968:JFA851969 JOW851968:JOW851969 JYS851968:JYS851969 KIO851968:KIO851969 KSK851968:KSK851969 LCG851968:LCG851969 LMC851968:LMC851969 LVY851968:LVY851969 MFU851968:MFU851969 MPQ851968:MPQ851969 MZM851968:MZM851969 NJI851968:NJI851969 NTE851968:NTE851969 ODA851968:ODA851969 OMW851968:OMW851969 OWS851968:OWS851969 PGO851968:PGO851969 PQK851968:PQK851969 QAG851968:QAG851969 QKC851968:QKC851969 QTY851968:QTY851969 RDU851968:RDU851969 RNQ851968:RNQ851969 RXM851968:RXM851969 SHI851968:SHI851969 SRE851968:SRE851969 TBA851968:TBA851969 TKW851968:TKW851969 TUS851968:TUS851969 UEO851968:UEO851969 UOK851968:UOK851969 UYG851968:UYG851969 VIC851968:VIC851969 VRY851968:VRY851969 WBU851968:WBU851969 WLQ851968:WLQ851969 WVM851968:WVM851969 E917504:E917505 JA917504:JA917505 SW917504:SW917505 ACS917504:ACS917505 AMO917504:AMO917505 AWK917504:AWK917505 BGG917504:BGG917505 BQC917504:BQC917505 BZY917504:BZY917505 CJU917504:CJU917505 CTQ917504:CTQ917505 DDM917504:DDM917505 DNI917504:DNI917505 DXE917504:DXE917505 EHA917504:EHA917505 EQW917504:EQW917505 FAS917504:FAS917505 FKO917504:FKO917505 FUK917504:FUK917505 GEG917504:GEG917505 GOC917504:GOC917505 GXY917504:GXY917505 HHU917504:HHU917505 HRQ917504:HRQ917505 IBM917504:IBM917505 ILI917504:ILI917505 IVE917504:IVE917505 JFA917504:JFA917505 JOW917504:JOW917505 JYS917504:JYS917505 KIO917504:KIO917505 KSK917504:KSK917505 LCG917504:LCG917505 LMC917504:LMC917505 LVY917504:LVY917505 MFU917504:MFU917505 MPQ917504:MPQ917505 MZM917504:MZM917505 NJI917504:NJI917505 NTE917504:NTE917505 ODA917504:ODA917505 OMW917504:OMW917505 OWS917504:OWS917505 PGO917504:PGO917505 PQK917504:PQK917505 QAG917504:QAG917505 QKC917504:QKC917505 QTY917504:QTY917505 RDU917504:RDU917505 RNQ917504:RNQ917505 RXM917504:RXM917505 SHI917504:SHI917505 SRE917504:SRE917505 TBA917504:TBA917505 TKW917504:TKW917505 TUS917504:TUS917505 UEO917504:UEO917505 UOK917504:UOK917505 UYG917504:UYG917505 VIC917504:VIC917505 VRY917504:VRY917505 WBU917504:WBU917505 WLQ917504:WLQ917505 WVM917504:WVM917505 E983040:E983041 JA983040:JA983041 SW983040:SW983041 ACS983040:ACS983041 AMO983040:AMO983041 AWK983040:AWK983041 BGG983040:BGG983041 BQC983040:BQC983041 BZY983040:BZY983041 CJU983040:CJU983041 CTQ983040:CTQ983041 DDM983040:DDM983041 DNI983040:DNI983041 DXE983040:DXE983041 EHA983040:EHA983041 EQW983040:EQW983041 FAS983040:FAS983041 FKO983040:FKO983041 FUK983040:FUK983041 GEG983040:GEG983041 GOC983040:GOC983041 GXY983040:GXY983041 HHU983040:HHU983041 HRQ983040:HRQ983041 IBM983040:IBM983041 ILI983040:ILI983041 IVE983040:IVE983041 JFA983040:JFA983041 JOW983040:JOW983041 JYS983040:JYS983041 KIO983040:KIO983041 KSK983040:KSK983041 LCG983040:LCG983041 LMC983040:LMC983041 LVY983040:LVY983041 MFU983040:MFU983041 MPQ983040:MPQ983041 MZM983040:MZM983041 NJI983040:NJI983041 NTE983040:NTE983041 ODA983040:ODA983041 OMW983040:OMW983041 OWS983040:OWS983041 PGO983040:PGO983041 PQK983040:PQK983041 QAG983040:QAG983041 QKC983040:QKC983041 QTY983040:QTY983041 RDU983040:RDU983041 RNQ983040:RNQ983041 RXM983040:RXM983041 SHI983040:SHI983041 SRE983040:SRE983041 TBA983040:TBA983041 TKW983040:TKW983041 TUS983040:TUS983041 UEO983040:UEO983041 UOK983040:UOK983041 UYG983040:UYG983041 VIC983040:VIC983041 VRY983040:VRY983041 WBU983040:WBU983041 WLQ983040:WLQ983041 WVM983040:WVM983041 E7:E9 JA7:JA9 SW7:SW9 ACS7:ACS9 AMO7:AMO9 AWK7:AWK9 BGG7:BGG9 BQC7:BQC9 BZY7:BZY9 CJU7:CJU9 CTQ7:CTQ9 DDM7:DDM9 DNI7:DNI9 DXE7:DXE9 EHA7:EHA9 EQW7:EQW9 FAS7:FAS9 FKO7:FKO9 FUK7:FUK9 GEG7:GEG9 GOC7:GOC9 GXY7:GXY9 HHU7:HHU9 HRQ7:HRQ9 IBM7:IBM9 ILI7:ILI9 IVE7:IVE9 JFA7:JFA9 JOW7:JOW9 JYS7:JYS9 KIO7:KIO9 KSK7:KSK9 LCG7:LCG9 LMC7:LMC9 LVY7:LVY9 MFU7:MFU9 MPQ7:MPQ9 MZM7:MZM9 NJI7:NJI9 NTE7:NTE9 ODA7:ODA9 OMW7:OMW9 OWS7:OWS9 PGO7:PGO9 PQK7:PQK9 QAG7:QAG9 QKC7:QKC9 QTY7:QTY9 RDU7:RDU9 RNQ7:RNQ9 RXM7:RXM9 SHI7:SHI9 SRE7:SRE9 TBA7:TBA9 TKW7:TKW9 TUS7:TUS9 UEO7:UEO9 UOK7:UOK9 UYG7:UYG9 VIC7:VIC9 VRY7:VRY9 WBU7:WBU9 WLQ7:WLQ9 WVM7:WVM9 E65540:E65542 JA65540:JA65542 SW65540:SW65542 ACS65540:ACS65542 AMO65540:AMO65542 AWK65540:AWK65542 BGG65540:BGG65542 BQC65540:BQC65542 BZY65540:BZY65542 CJU65540:CJU65542 CTQ65540:CTQ65542 DDM65540:DDM65542 DNI65540:DNI65542 DXE65540:DXE65542 EHA65540:EHA65542 EQW65540:EQW65542 FAS65540:FAS65542 FKO65540:FKO65542 FUK65540:FUK65542 GEG65540:GEG65542 GOC65540:GOC65542 GXY65540:GXY65542 HHU65540:HHU65542 HRQ65540:HRQ65542 IBM65540:IBM65542 ILI65540:ILI65542 IVE65540:IVE65542 JFA65540:JFA65542 JOW65540:JOW65542 JYS65540:JYS65542 KIO65540:KIO65542 KSK65540:KSK65542 LCG65540:LCG65542 LMC65540:LMC65542 LVY65540:LVY65542 MFU65540:MFU65542 MPQ65540:MPQ65542 MZM65540:MZM65542 NJI65540:NJI65542 NTE65540:NTE65542 ODA65540:ODA65542 OMW65540:OMW65542 OWS65540:OWS65542 PGO65540:PGO65542 PQK65540:PQK65542 QAG65540:QAG65542 QKC65540:QKC65542 QTY65540:QTY65542 RDU65540:RDU65542 RNQ65540:RNQ65542 RXM65540:RXM65542 SHI65540:SHI65542 SRE65540:SRE65542 TBA65540:TBA65542 TKW65540:TKW65542 TUS65540:TUS65542 UEO65540:UEO65542 UOK65540:UOK65542 UYG65540:UYG65542 VIC65540:VIC65542 VRY65540:VRY65542 WBU65540:WBU65542 WLQ65540:WLQ65542 WVM65540:WVM65542 E131076:E131078 JA131076:JA131078 SW131076:SW131078 ACS131076:ACS131078 AMO131076:AMO131078 AWK131076:AWK131078 BGG131076:BGG131078 BQC131076:BQC131078 BZY131076:BZY131078 CJU131076:CJU131078 CTQ131076:CTQ131078 DDM131076:DDM131078 DNI131076:DNI131078 DXE131076:DXE131078 EHA131076:EHA131078 EQW131076:EQW131078 FAS131076:FAS131078 FKO131076:FKO131078 FUK131076:FUK131078 GEG131076:GEG131078 GOC131076:GOC131078 GXY131076:GXY131078 HHU131076:HHU131078 HRQ131076:HRQ131078 IBM131076:IBM131078 ILI131076:ILI131078 IVE131076:IVE131078 JFA131076:JFA131078 JOW131076:JOW131078 JYS131076:JYS131078 KIO131076:KIO131078 KSK131076:KSK131078 LCG131076:LCG131078 LMC131076:LMC131078 LVY131076:LVY131078 MFU131076:MFU131078 MPQ131076:MPQ131078 MZM131076:MZM131078 NJI131076:NJI131078 NTE131076:NTE131078 ODA131076:ODA131078 OMW131076:OMW131078 OWS131076:OWS131078 PGO131076:PGO131078 PQK131076:PQK131078 QAG131076:QAG131078 QKC131076:QKC131078 QTY131076:QTY131078 RDU131076:RDU131078 RNQ131076:RNQ131078 RXM131076:RXM131078 SHI131076:SHI131078 SRE131076:SRE131078 TBA131076:TBA131078 TKW131076:TKW131078 TUS131076:TUS131078 UEO131076:UEO131078 UOK131076:UOK131078 UYG131076:UYG131078 VIC131076:VIC131078 VRY131076:VRY131078 WBU131076:WBU131078 WLQ131076:WLQ131078 WVM131076:WVM131078 E196612:E196614 JA196612:JA196614 SW196612:SW196614 ACS196612:ACS196614 AMO196612:AMO196614 AWK196612:AWK196614 BGG196612:BGG196614 BQC196612:BQC196614 BZY196612:BZY196614 CJU196612:CJU196614 CTQ196612:CTQ196614 DDM196612:DDM196614 DNI196612:DNI196614 DXE196612:DXE196614 EHA196612:EHA196614 EQW196612:EQW196614 FAS196612:FAS196614 FKO196612:FKO196614 FUK196612:FUK196614 GEG196612:GEG196614 GOC196612:GOC196614 GXY196612:GXY196614 HHU196612:HHU196614 HRQ196612:HRQ196614 IBM196612:IBM196614 ILI196612:ILI196614 IVE196612:IVE196614 JFA196612:JFA196614 JOW196612:JOW196614 JYS196612:JYS196614 KIO196612:KIO196614 KSK196612:KSK196614 LCG196612:LCG196614 LMC196612:LMC196614 LVY196612:LVY196614 MFU196612:MFU196614 MPQ196612:MPQ196614 MZM196612:MZM196614 NJI196612:NJI196614 NTE196612:NTE196614 ODA196612:ODA196614 OMW196612:OMW196614 OWS196612:OWS196614 PGO196612:PGO196614 PQK196612:PQK196614 QAG196612:QAG196614 QKC196612:QKC196614 QTY196612:QTY196614 RDU196612:RDU196614 RNQ196612:RNQ196614 RXM196612:RXM196614 SHI196612:SHI196614 SRE196612:SRE196614 TBA196612:TBA196614 TKW196612:TKW196614 TUS196612:TUS196614 UEO196612:UEO196614 UOK196612:UOK196614 UYG196612:UYG196614 VIC196612:VIC196614 VRY196612:VRY196614 WBU196612:WBU196614 WLQ196612:WLQ196614 WVM196612:WVM196614 E262148:E262150 JA262148:JA262150 SW262148:SW262150 ACS262148:ACS262150 AMO262148:AMO262150 AWK262148:AWK262150 BGG262148:BGG262150 BQC262148:BQC262150 BZY262148:BZY262150 CJU262148:CJU262150 CTQ262148:CTQ262150 DDM262148:DDM262150 DNI262148:DNI262150 DXE262148:DXE262150 EHA262148:EHA262150 EQW262148:EQW262150 FAS262148:FAS262150 FKO262148:FKO262150 FUK262148:FUK262150 GEG262148:GEG262150 GOC262148:GOC262150 GXY262148:GXY262150 HHU262148:HHU262150 HRQ262148:HRQ262150 IBM262148:IBM262150 ILI262148:ILI262150 IVE262148:IVE262150 JFA262148:JFA262150 JOW262148:JOW262150 JYS262148:JYS262150 KIO262148:KIO262150 KSK262148:KSK262150 LCG262148:LCG262150 LMC262148:LMC262150 LVY262148:LVY262150 MFU262148:MFU262150 MPQ262148:MPQ262150 MZM262148:MZM262150 NJI262148:NJI262150 NTE262148:NTE262150 ODA262148:ODA262150 OMW262148:OMW262150 OWS262148:OWS262150 PGO262148:PGO262150 PQK262148:PQK262150 QAG262148:QAG262150 QKC262148:QKC262150 QTY262148:QTY262150 RDU262148:RDU262150 RNQ262148:RNQ262150 RXM262148:RXM262150 SHI262148:SHI262150 SRE262148:SRE262150 TBA262148:TBA262150 TKW262148:TKW262150 TUS262148:TUS262150 UEO262148:UEO262150 UOK262148:UOK262150 UYG262148:UYG262150 VIC262148:VIC262150 VRY262148:VRY262150 WBU262148:WBU262150 WLQ262148:WLQ262150 WVM262148:WVM262150 E327684:E327686 JA327684:JA327686 SW327684:SW327686 ACS327684:ACS327686 AMO327684:AMO327686 AWK327684:AWK327686 BGG327684:BGG327686 BQC327684:BQC327686 BZY327684:BZY327686 CJU327684:CJU327686 CTQ327684:CTQ327686 DDM327684:DDM327686 DNI327684:DNI327686 DXE327684:DXE327686 EHA327684:EHA327686 EQW327684:EQW327686 FAS327684:FAS327686 FKO327684:FKO327686 FUK327684:FUK327686 GEG327684:GEG327686 GOC327684:GOC327686 GXY327684:GXY327686 HHU327684:HHU327686 HRQ327684:HRQ327686 IBM327684:IBM327686 ILI327684:ILI327686 IVE327684:IVE327686 JFA327684:JFA327686 JOW327684:JOW327686 JYS327684:JYS327686 KIO327684:KIO327686 KSK327684:KSK327686 LCG327684:LCG327686 LMC327684:LMC327686 LVY327684:LVY327686 MFU327684:MFU327686 MPQ327684:MPQ327686 MZM327684:MZM327686 NJI327684:NJI327686 NTE327684:NTE327686 ODA327684:ODA327686 OMW327684:OMW327686 OWS327684:OWS327686 PGO327684:PGO327686 PQK327684:PQK327686 QAG327684:QAG327686 QKC327684:QKC327686 QTY327684:QTY327686 RDU327684:RDU327686 RNQ327684:RNQ327686 RXM327684:RXM327686 SHI327684:SHI327686 SRE327684:SRE327686 TBA327684:TBA327686 TKW327684:TKW327686 TUS327684:TUS327686 UEO327684:UEO327686 UOK327684:UOK327686 UYG327684:UYG327686 VIC327684:VIC327686 VRY327684:VRY327686 WBU327684:WBU327686 WLQ327684:WLQ327686 WVM327684:WVM327686 E393220:E393222 JA393220:JA393222 SW393220:SW393222 ACS393220:ACS393222 AMO393220:AMO393222 AWK393220:AWK393222 BGG393220:BGG393222 BQC393220:BQC393222 BZY393220:BZY393222 CJU393220:CJU393222 CTQ393220:CTQ393222 DDM393220:DDM393222 DNI393220:DNI393222 DXE393220:DXE393222 EHA393220:EHA393222 EQW393220:EQW393222 FAS393220:FAS393222 FKO393220:FKO393222 FUK393220:FUK393222 GEG393220:GEG393222 GOC393220:GOC393222 GXY393220:GXY393222 HHU393220:HHU393222 HRQ393220:HRQ393222 IBM393220:IBM393222 ILI393220:ILI393222 IVE393220:IVE393222 JFA393220:JFA393222 JOW393220:JOW393222 JYS393220:JYS393222 KIO393220:KIO393222 KSK393220:KSK393222 LCG393220:LCG393222 LMC393220:LMC393222 LVY393220:LVY393222 MFU393220:MFU393222 MPQ393220:MPQ393222 MZM393220:MZM393222 NJI393220:NJI393222 NTE393220:NTE393222 ODA393220:ODA393222 OMW393220:OMW393222 OWS393220:OWS393222 PGO393220:PGO393222 PQK393220:PQK393222 QAG393220:QAG393222 QKC393220:QKC393222 QTY393220:QTY393222 RDU393220:RDU393222 RNQ393220:RNQ393222 RXM393220:RXM393222 SHI393220:SHI393222 SRE393220:SRE393222 TBA393220:TBA393222 TKW393220:TKW393222 TUS393220:TUS393222 UEO393220:UEO393222 UOK393220:UOK393222 UYG393220:UYG393222 VIC393220:VIC393222 VRY393220:VRY393222 WBU393220:WBU393222 WLQ393220:WLQ393222 WVM393220:WVM393222 E458756:E458758 JA458756:JA458758 SW458756:SW458758 ACS458756:ACS458758 AMO458756:AMO458758 AWK458756:AWK458758 BGG458756:BGG458758 BQC458756:BQC458758 BZY458756:BZY458758 CJU458756:CJU458758 CTQ458756:CTQ458758 DDM458756:DDM458758 DNI458756:DNI458758 DXE458756:DXE458758 EHA458756:EHA458758 EQW458756:EQW458758 FAS458756:FAS458758 FKO458756:FKO458758 FUK458756:FUK458758 GEG458756:GEG458758 GOC458756:GOC458758 GXY458756:GXY458758 HHU458756:HHU458758 HRQ458756:HRQ458758 IBM458756:IBM458758 ILI458756:ILI458758 IVE458756:IVE458758 JFA458756:JFA458758 JOW458756:JOW458758 JYS458756:JYS458758 KIO458756:KIO458758 KSK458756:KSK458758 LCG458756:LCG458758 LMC458756:LMC458758 LVY458756:LVY458758 MFU458756:MFU458758 MPQ458756:MPQ458758 MZM458756:MZM458758 NJI458756:NJI458758 NTE458756:NTE458758 ODA458756:ODA458758 OMW458756:OMW458758 OWS458756:OWS458758 PGO458756:PGO458758 PQK458756:PQK458758 QAG458756:QAG458758 QKC458756:QKC458758 QTY458756:QTY458758 RDU458756:RDU458758 RNQ458756:RNQ458758 RXM458756:RXM458758 SHI458756:SHI458758 SRE458756:SRE458758 TBA458756:TBA458758 TKW458756:TKW458758 TUS458756:TUS458758 UEO458756:UEO458758 UOK458756:UOK458758 UYG458756:UYG458758 VIC458756:VIC458758 VRY458756:VRY458758 WBU458756:WBU458758 WLQ458756:WLQ458758 WVM458756:WVM458758 E524292:E524294 JA524292:JA524294 SW524292:SW524294 ACS524292:ACS524294 AMO524292:AMO524294 AWK524292:AWK524294 BGG524292:BGG524294 BQC524292:BQC524294 BZY524292:BZY524294 CJU524292:CJU524294 CTQ524292:CTQ524294 DDM524292:DDM524294 DNI524292:DNI524294 DXE524292:DXE524294 EHA524292:EHA524294 EQW524292:EQW524294 FAS524292:FAS524294 FKO524292:FKO524294 FUK524292:FUK524294 GEG524292:GEG524294 GOC524292:GOC524294 GXY524292:GXY524294 HHU524292:HHU524294 HRQ524292:HRQ524294 IBM524292:IBM524294 ILI524292:ILI524294 IVE524292:IVE524294 JFA524292:JFA524294 JOW524292:JOW524294 JYS524292:JYS524294 KIO524292:KIO524294 KSK524292:KSK524294 LCG524292:LCG524294 LMC524292:LMC524294 LVY524292:LVY524294 MFU524292:MFU524294 MPQ524292:MPQ524294 MZM524292:MZM524294 NJI524292:NJI524294 NTE524292:NTE524294 ODA524292:ODA524294 OMW524292:OMW524294 OWS524292:OWS524294 PGO524292:PGO524294 PQK524292:PQK524294 QAG524292:QAG524294 QKC524292:QKC524294 QTY524292:QTY524294 RDU524292:RDU524294 RNQ524292:RNQ524294 RXM524292:RXM524294 SHI524292:SHI524294 SRE524292:SRE524294 TBA524292:TBA524294 TKW524292:TKW524294 TUS524292:TUS524294 UEO524292:UEO524294 UOK524292:UOK524294 UYG524292:UYG524294 VIC524292:VIC524294 VRY524292:VRY524294 WBU524292:WBU524294 WLQ524292:WLQ524294 WVM524292:WVM524294 E589828:E589830 JA589828:JA589830 SW589828:SW589830 ACS589828:ACS589830 AMO589828:AMO589830 AWK589828:AWK589830 BGG589828:BGG589830 BQC589828:BQC589830 BZY589828:BZY589830 CJU589828:CJU589830 CTQ589828:CTQ589830 DDM589828:DDM589830 DNI589828:DNI589830 DXE589828:DXE589830 EHA589828:EHA589830 EQW589828:EQW589830 FAS589828:FAS589830 FKO589828:FKO589830 FUK589828:FUK589830 GEG589828:GEG589830 GOC589828:GOC589830 GXY589828:GXY589830 HHU589828:HHU589830 HRQ589828:HRQ589830 IBM589828:IBM589830 ILI589828:ILI589830 IVE589828:IVE589830 JFA589828:JFA589830 JOW589828:JOW589830 JYS589828:JYS589830 KIO589828:KIO589830 KSK589828:KSK589830 LCG589828:LCG589830 LMC589828:LMC589830 LVY589828:LVY589830 MFU589828:MFU589830 MPQ589828:MPQ589830 MZM589828:MZM589830 NJI589828:NJI589830 NTE589828:NTE589830 ODA589828:ODA589830 OMW589828:OMW589830 OWS589828:OWS589830 PGO589828:PGO589830 PQK589828:PQK589830 QAG589828:QAG589830 QKC589828:QKC589830 QTY589828:QTY589830 RDU589828:RDU589830 RNQ589828:RNQ589830 RXM589828:RXM589830 SHI589828:SHI589830 SRE589828:SRE589830 TBA589828:TBA589830 TKW589828:TKW589830 TUS589828:TUS589830 UEO589828:UEO589830 UOK589828:UOK589830 UYG589828:UYG589830 VIC589828:VIC589830 VRY589828:VRY589830 WBU589828:WBU589830 WLQ589828:WLQ589830 WVM589828:WVM589830 E655364:E655366 JA655364:JA655366 SW655364:SW655366 ACS655364:ACS655366 AMO655364:AMO655366 AWK655364:AWK655366 BGG655364:BGG655366 BQC655364:BQC655366 BZY655364:BZY655366 CJU655364:CJU655366 CTQ655364:CTQ655366 DDM655364:DDM655366 DNI655364:DNI655366 DXE655364:DXE655366 EHA655364:EHA655366 EQW655364:EQW655366 FAS655364:FAS655366 FKO655364:FKO655366 FUK655364:FUK655366 GEG655364:GEG655366 GOC655364:GOC655366 GXY655364:GXY655366 HHU655364:HHU655366 HRQ655364:HRQ655366 IBM655364:IBM655366 ILI655364:ILI655366 IVE655364:IVE655366 JFA655364:JFA655366 JOW655364:JOW655366 JYS655364:JYS655366 KIO655364:KIO655366 KSK655364:KSK655366 LCG655364:LCG655366 LMC655364:LMC655366 LVY655364:LVY655366 MFU655364:MFU655366 MPQ655364:MPQ655366 MZM655364:MZM655366 NJI655364:NJI655366 NTE655364:NTE655366 ODA655364:ODA655366 OMW655364:OMW655366 OWS655364:OWS655366 PGO655364:PGO655366 PQK655364:PQK655366 QAG655364:QAG655366 QKC655364:QKC655366 QTY655364:QTY655366 RDU655364:RDU655366 RNQ655364:RNQ655366 RXM655364:RXM655366 SHI655364:SHI655366 SRE655364:SRE655366 TBA655364:TBA655366 TKW655364:TKW655366 TUS655364:TUS655366 UEO655364:UEO655366 UOK655364:UOK655366 UYG655364:UYG655366 VIC655364:VIC655366 VRY655364:VRY655366 WBU655364:WBU655366 WLQ655364:WLQ655366 WVM655364:WVM655366 E720900:E720902 JA720900:JA720902 SW720900:SW720902 ACS720900:ACS720902 AMO720900:AMO720902 AWK720900:AWK720902 BGG720900:BGG720902 BQC720900:BQC720902 BZY720900:BZY720902 CJU720900:CJU720902 CTQ720900:CTQ720902 DDM720900:DDM720902 DNI720900:DNI720902 DXE720900:DXE720902 EHA720900:EHA720902 EQW720900:EQW720902 FAS720900:FAS720902 FKO720900:FKO720902 FUK720900:FUK720902 GEG720900:GEG720902 GOC720900:GOC720902 GXY720900:GXY720902 HHU720900:HHU720902 HRQ720900:HRQ720902 IBM720900:IBM720902 ILI720900:ILI720902 IVE720900:IVE720902 JFA720900:JFA720902 JOW720900:JOW720902 JYS720900:JYS720902 KIO720900:KIO720902 KSK720900:KSK720902 LCG720900:LCG720902 LMC720900:LMC720902 LVY720900:LVY720902 MFU720900:MFU720902 MPQ720900:MPQ720902 MZM720900:MZM720902 NJI720900:NJI720902 NTE720900:NTE720902 ODA720900:ODA720902 OMW720900:OMW720902 OWS720900:OWS720902 PGO720900:PGO720902 PQK720900:PQK720902 QAG720900:QAG720902 QKC720900:QKC720902 QTY720900:QTY720902 RDU720900:RDU720902 RNQ720900:RNQ720902 RXM720900:RXM720902 SHI720900:SHI720902 SRE720900:SRE720902 TBA720900:TBA720902 TKW720900:TKW720902 TUS720900:TUS720902 UEO720900:UEO720902 UOK720900:UOK720902 UYG720900:UYG720902 VIC720900:VIC720902 VRY720900:VRY720902 WBU720900:WBU720902 WLQ720900:WLQ720902 WVM720900:WVM720902 E786436:E786438 JA786436:JA786438 SW786436:SW786438 ACS786436:ACS786438 AMO786436:AMO786438 AWK786436:AWK786438 BGG786436:BGG786438 BQC786436:BQC786438 BZY786436:BZY786438 CJU786436:CJU786438 CTQ786436:CTQ786438 DDM786436:DDM786438 DNI786436:DNI786438 DXE786436:DXE786438 EHA786436:EHA786438 EQW786436:EQW786438 FAS786436:FAS786438 FKO786436:FKO786438 FUK786436:FUK786438 GEG786436:GEG786438 GOC786436:GOC786438 GXY786436:GXY786438 HHU786436:HHU786438 HRQ786436:HRQ786438 IBM786436:IBM786438 ILI786436:ILI786438 IVE786436:IVE786438 JFA786436:JFA786438 JOW786436:JOW786438 JYS786436:JYS786438 KIO786436:KIO786438 KSK786436:KSK786438 LCG786436:LCG786438 LMC786436:LMC786438 LVY786436:LVY786438 MFU786436:MFU786438 MPQ786436:MPQ786438 MZM786436:MZM786438 NJI786436:NJI786438 NTE786436:NTE786438 ODA786436:ODA786438 OMW786436:OMW786438 OWS786436:OWS786438 PGO786436:PGO786438 PQK786436:PQK786438 QAG786436:QAG786438 QKC786436:QKC786438 QTY786436:QTY786438 RDU786436:RDU786438 RNQ786436:RNQ786438 RXM786436:RXM786438 SHI786436:SHI786438 SRE786436:SRE786438 TBA786436:TBA786438 TKW786436:TKW786438 TUS786436:TUS786438 UEO786436:UEO786438 UOK786436:UOK786438 UYG786436:UYG786438 VIC786436:VIC786438 VRY786436:VRY786438 WBU786436:WBU786438 WLQ786436:WLQ786438 WVM786436:WVM786438 E851972:E851974 JA851972:JA851974 SW851972:SW851974 ACS851972:ACS851974 AMO851972:AMO851974 AWK851972:AWK851974 BGG851972:BGG851974 BQC851972:BQC851974 BZY851972:BZY851974 CJU851972:CJU851974 CTQ851972:CTQ851974 DDM851972:DDM851974 DNI851972:DNI851974 DXE851972:DXE851974 EHA851972:EHA851974 EQW851972:EQW851974 FAS851972:FAS851974 FKO851972:FKO851974 FUK851972:FUK851974 GEG851972:GEG851974 GOC851972:GOC851974 GXY851972:GXY851974 HHU851972:HHU851974 HRQ851972:HRQ851974 IBM851972:IBM851974 ILI851972:ILI851974 IVE851972:IVE851974 JFA851972:JFA851974 JOW851972:JOW851974 JYS851972:JYS851974 KIO851972:KIO851974 KSK851972:KSK851974 LCG851972:LCG851974 LMC851972:LMC851974 LVY851972:LVY851974 MFU851972:MFU851974 MPQ851972:MPQ851974 MZM851972:MZM851974 NJI851972:NJI851974 NTE851972:NTE851974 ODA851972:ODA851974 OMW851972:OMW851974 OWS851972:OWS851974 PGO851972:PGO851974 PQK851972:PQK851974 QAG851972:QAG851974 QKC851972:QKC851974 QTY851972:QTY851974 RDU851972:RDU851974 RNQ851972:RNQ851974 RXM851972:RXM851974 SHI851972:SHI851974 SRE851972:SRE851974 TBA851972:TBA851974 TKW851972:TKW851974 TUS851972:TUS851974 UEO851972:UEO851974 UOK851972:UOK851974 UYG851972:UYG851974 VIC851972:VIC851974 VRY851972:VRY851974 WBU851972:WBU851974 WLQ851972:WLQ851974 WVM851972:WVM851974 E917508:E917510 JA917508:JA917510 SW917508:SW917510 ACS917508:ACS917510 AMO917508:AMO917510 AWK917508:AWK917510 BGG917508:BGG917510 BQC917508:BQC917510 BZY917508:BZY917510 CJU917508:CJU917510 CTQ917508:CTQ917510 DDM917508:DDM917510 DNI917508:DNI917510 DXE917508:DXE917510 EHA917508:EHA917510 EQW917508:EQW917510 FAS917508:FAS917510 FKO917508:FKO917510 FUK917508:FUK917510 GEG917508:GEG917510 GOC917508:GOC917510 GXY917508:GXY917510 HHU917508:HHU917510 HRQ917508:HRQ917510 IBM917508:IBM917510 ILI917508:ILI917510 IVE917508:IVE917510 JFA917508:JFA917510 JOW917508:JOW917510 JYS917508:JYS917510 KIO917508:KIO917510 KSK917508:KSK917510 LCG917508:LCG917510 LMC917508:LMC917510 LVY917508:LVY917510 MFU917508:MFU917510 MPQ917508:MPQ917510 MZM917508:MZM917510 NJI917508:NJI917510 NTE917508:NTE917510 ODA917508:ODA917510 OMW917508:OMW917510 OWS917508:OWS917510 PGO917508:PGO917510 PQK917508:PQK917510 QAG917508:QAG917510 QKC917508:QKC917510 QTY917508:QTY917510 RDU917508:RDU917510 RNQ917508:RNQ917510 RXM917508:RXM917510 SHI917508:SHI917510 SRE917508:SRE917510 TBA917508:TBA917510 TKW917508:TKW917510 TUS917508:TUS917510 UEO917508:UEO917510 UOK917508:UOK917510 UYG917508:UYG917510 VIC917508:VIC917510 VRY917508:VRY917510 WBU917508:WBU917510 WLQ917508:WLQ917510 WVM917508:WVM917510 E983044:E983046 JA983044:JA983046 SW983044:SW983046 ACS983044:ACS983046 AMO983044:AMO983046 AWK983044:AWK983046 BGG983044:BGG983046 BQC983044:BQC983046 BZY983044:BZY983046 CJU983044:CJU983046 CTQ983044:CTQ983046 DDM983044:DDM983046 DNI983044:DNI983046 DXE983044:DXE983046 EHA983044:EHA983046 EQW983044:EQW983046 FAS983044:FAS983046 FKO983044:FKO983046 FUK983044:FUK983046 GEG983044:GEG983046 GOC983044:GOC983046 GXY983044:GXY983046 HHU983044:HHU983046 HRQ983044:HRQ983046 IBM983044:IBM983046 ILI983044:ILI983046 IVE983044:IVE983046 JFA983044:JFA983046 JOW983044:JOW983046 JYS983044:JYS983046 KIO983044:KIO983046 KSK983044:KSK983046 LCG983044:LCG983046 LMC983044:LMC983046 LVY983044:LVY983046 MFU983044:MFU983046 MPQ983044:MPQ983046 MZM983044:MZM983046 NJI983044:NJI983046 NTE983044:NTE983046 ODA983044:ODA983046 OMW983044:OMW983046 OWS983044:OWS983046 PGO983044:PGO983046 PQK983044:PQK983046 QAG983044:QAG983046 QKC983044:QKC983046 QTY983044:QTY983046 RDU983044:RDU983046 RNQ983044:RNQ983046 RXM983044:RXM983046 SHI983044:SHI983046 SRE983044:SRE983046 TBA983044:TBA983046 TKW983044:TKW983046 TUS983044:TUS983046 UEO983044:UEO983046 UOK983044:UOK983046 UYG983044:UYG983046 VIC983044:VIC983046 VRY983044:VRY983046 WBU983044:WBU983046 WLQ983044:WLQ983046 WVM983044:WVM983046">
      <formula1>-9.99999999999999E+23</formula1>
      <formula2>9.99999999999999E+23</formula2>
    </dataValidation>
  </dataValidations>
  <pageMargins left="0.39370078740157483" right="0.19685039370078741" top="0.39370078740157483" bottom="0.39370078740157483" header="0.51181102362204722" footer="0.51181102362204722"/>
  <pageSetup paperSize="9" scale="98"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I40"/>
  <sheetViews>
    <sheetView tabSelected="1" view="pageBreakPreview" topLeftCell="A16" zoomScaleNormal="100" zoomScaleSheetLayoutView="100" workbookViewId="0">
      <selection activeCell="E24" sqref="E24"/>
    </sheetView>
  </sheetViews>
  <sheetFormatPr defaultRowHeight="12.75" x14ac:dyDescent="0.2"/>
  <cols>
    <col min="1" max="1" width="10.28515625" style="112" customWidth="1"/>
    <col min="2" max="2" width="20.28515625" style="112" customWidth="1"/>
    <col min="3" max="3" width="13.85546875" style="112" customWidth="1"/>
    <col min="4" max="4" width="6.7109375" style="112" customWidth="1"/>
    <col min="5" max="5" width="12.140625" style="112" customWidth="1"/>
    <col min="6" max="6" width="9.5703125" style="112" customWidth="1"/>
    <col min="7" max="7" width="9.85546875" style="112" customWidth="1"/>
    <col min="8" max="8" width="9.140625" style="112"/>
    <col min="9" max="9" width="9.42578125" style="112" customWidth="1"/>
    <col min="10" max="10" width="9.140625" style="112" customWidth="1"/>
    <col min="11" max="256" width="9.140625" style="112"/>
    <col min="257" max="257" width="10.28515625" style="112" customWidth="1"/>
    <col min="258" max="258" width="20.28515625" style="112" customWidth="1"/>
    <col min="259" max="259" width="13.85546875" style="112" customWidth="1"/>
    <col min="260" max="260" width="6.7109375" style="112" customWidth="1"/>
    <col min="261" max="261" width="12.140625" style="112" customWidth="1"/>
    <col min="262" max="262" width="9.5703125" style="112" customWidth="1"/>
    <col min="263" max="263" width="9.85546875" style="112" customWidth="1"/>
    <col min="264" max="264" width="9.140625" style="112"/>
    <col min="265" max="265" width="9.42578125" style="112" customWidth="1"/>
    <col min="266" max="266" width="9.140625" style="112" customWidth="1"/>
    <col min="267" max="512" width="9.140625" style="112"/>
    <col min="513" max="513" width="10.28515625" style="112" customWidth="1"/>
    <col min="514" max="514" width="20.28515625" style="112" customWidth="1"/>
    <col min="515" max="515" width="13.85546875" style="112" customWidth="1"/>
    <col min="516" max="516" width="6.7109375" style="112" customWidth="1"/>
    <col min="517" max="517" width="12.140625" style="112" customWidth="1"/>
    <col min="518" max="518" width="9.5703125" style="112" customWidth="1"/>
    <col min="519" max="519" width="9.85546875" style="112" customWidth="1"/>
    <col min="520" max="520" width="9.140625" style="112"/>
    <col min="521" max="521" width="9.42578125" style="112" customWidth="1"/>
    <col min="522" max="522" width="9.140625" style="112" customWidth="1"/>
    <col min="523" max="768" width="9.140625" style="112"/>
    <col min="769" max="769" width="10.28515625" style="112" customWidth="1"/>
    <col min="770" max="770" width="20.28515625" style="112" customWidth="1"/>
    <col min="771" max="771" width="13.85546875" style="112" customWidth="1"/>
    <col min="772" max="772" width="6.7109375" style="112" customWidth="1"/>
    <col min="773" max="773" width="12.140625" style="112" customWidth="1"/>
    <col min="774" max="774" width="9.5703125" style="112" customWidth="1"/>
    <col min="775" max="775" width="9.85546875" style="112" customWidth="1"/>
    <col min="776" max="776" width="9.140625" style="112"/>
    <col min="777" max="777" width="9.42578125" style="112" customWidth="1"/>
    <col min="778" max="778" width="9.140625" style="112" customWidth="1"/>
    <col min="779" max="1024" width="9.140625" style="112"/>
    <col min="1025" max="1025" width="10.28515625" style="112" customWidth="1"/>
    <col min="1026" max="1026" width="20.28515625" style="112" customWidth="1"/>
    <col min="1027" max="1027" width="13.85546875" style="112" customWidth="1"/>
    <col min="1028" max="1028" width="6.7109375" style="112" customWidth="1"/>
    <col min="1029" max="1029" width="12.140625" style="112" customWidth="1"/>
    <col min="1030" max="1030" width="9.5703125" style="112" customWidth="1"/>
    <col min="1031" max="1031" width="9.85546875" style="112" customWidth="1"/>
    <col min="1032" max="1032" width="9.140625" style="112"/>
    <col min="1033" max="1033" width="9.42578125" style="112" customWidth="1"/>
    <col min="1034" max="1034" width="9.140625" style="112" customWidth="1"/>
    <col min="1035" max="1280" width="9.140625" style="112"/>
    <col min="1281" max="1281" width="10.28515625" style="112" customWidth="1"/>
    <col min="1282" max="1282" width="20.28515625" style="112" customWidth="1"/>
    <col min="1283" max="1283" width="13.85546875" style="112" customWidth="1"/>
    <col min="1284" max="1284" width="6.7109375" style="112" customWidth="1"/>
    <col min="1285" max="1285" width="12.140625" style="112" customWidth="1"/>
    <col min="1286" max="1286" width="9.5703125" style="112" customWidth="1"/>
    <col min="1287" max="1287" width="9.85546875" style="112" customWidth="1"/>
    <col min="1288" max="1288" width="9.140625" style="112"/>
    <col min="1289" max="1289" width="9.42578125" style="112" customWidth="1"/>
    <col min="1290" max="1290" width="9.140625" style="112" customWidth="1"/>
    <col min="1291" max="1536" width="9.140625" style="112"/>
    <col min="1537" max="1537" width="10.28515625" style="112" customWidth="1"/>
    <col min="1538" max="1538" width="20.28515625" style="112" customWidth="1"/>
    <col min="1539" max="1539" width="13.85546875" style="112" customWidth="1"/>
    <col min="1540" max="1540" width="6.7109375" style="112" customWidth="1"/>
    <col min="1541" max="1541" width="12.140625" style="112" customWidth="1"/>
    <col min="1542" max="1542" width="9.5703125" style="112" customWidth="1"/>
    <col min="1543" max="1543" width="9.85546875" style="112" customWidth="1"/>
    <col min="1544" max="1544" width="9.140625" style="112"/>
    <col min="1545" max="1545" width="9.42578125" style="112" customWidth="1"/>
    <col min="1546" max="1546" width="9.140625" style="112" customWidth="1"/>
    <col min="1547" max="1792" width="9.140625" style="112"/>
    <col min="1793" max="1793" width="10.28515625" style="112" customWidth="1"/>
    <col min="1794" max="1794" width="20.28515625" style="112" customWidth="1"/>
    <col min="1795" max="1795" width="13.85546875" style="112" customWidth="1"/>
    <col min="1796" max="1796" width="6.7109375" style="112" customWidth="1"/>
    <col min="1797" max="1797" width="12.140625" style="112" customWidth="1"/>
    <col min="1798" max="1798" width="9.5703125" style="112" customWidth="1"/>
    <col min="1799" max="1799" width="9.85546875" style="112" customWidth="1"/>
    <col min="1800" max="1800" width="9.140625" style="112"/>
    <col min="1801" max="1801" width="9.42578125" style="112" customWidth="1"/>
    <col min="1802" max="1802" width="9.140625" style="112" customWidth="1"/>
    <col min="1803" max="2048" width="9.140625" style="112"/>
    <col min="2049" max="2049" width="10.28515625" style="112" customWidth="1"/>
    <col min="2050" max="2050" width="20.28515625" style="112" customWidth="1"/>
    <col min="2051" max="2051" width="13.85546875" style="112" customWidth="1"/>
    <col min="2052" max="2052" width="6.7109375" style="112" customWidth="1"/>
    <col min="2053" max="2053" width="12.140625" style="112" customWidth="1"/>
    <col min="2054" max="2054" width="9.5703125" style="112" customWidth="1"/>
    <col min="2055" max="2055" width="9.85546875" style="112" customWidth="1"/>
    <col min="2056" max="2056" width="9.140625" style="112"/>
    <col min="2057" max="2057" width="9.42578125" style="112" customWidth="1"/>
    <col min="2058" max="2058" width="9.140625" style="112" customWidth="1"/>
    <col min="2059" max="2304" width="9.140625" style="112"/>
    <col min="2305" max="2305" width="10.28515625" style="112" customWidth="1"/>
    <col min="2306" max="2306" width="20.28515625" style="112" customWidth="1"/>
    <col min="2307" max="2307" width="13.85546875" style="112" customWidth="1"/>
    <col min="2308" max="2308" width="6.7109375" style="112" customWidth="1"/>
    <col min="2309" max="2309" width="12.140625" style="112" customWidth="1"/>
    <col min="2310" max="2310" width="9.5703125" style="112" customWidth="1"/>
    <col min="2311" max="2311" width="9.85546875" style="112" customWidth="1"/>
    <col min="2312" max="2312" width="9.140625" style="112"/>
    <col min="2313" max="2313" width="9.42578125" style="112" customWidth="1"/>
    <col min="2314" max="2314" width="9.140625" style="112" customWidth="1"/>
    <col min="2315" max="2560" width="9.140625" style="112"/>
    <col min="2561" max="2561" width="10.28515625" style="112" customWidth="1"/>
    <col min="2562" max="2562" width="20.28515625" style="112" customWidth="1"/>
    <col min="2563" max="2563" width="13.85546875" style="112" customWidth="1"/>
    <col min="2564" max="2564" width="6.7109375" style="112" customWidth="1"/>
    <col min="2565" max="2565" width="12.140625" style="112" customWidth="1"/>
    <col min="2566" max="2566" width="9.5703125" style="112" customWidth="1"/>
    <col min="2567" max="2567" width="9.85546875" style="112" customWidth="1"/>
    <col min="2568" max="2568" width="9.140625" style="112"/>
    <col min="2569" max="2569" width="9.42578125" style="112" customWidth="1"/>
    <col min="2570" max="2570" width="9.140625" style="112" customWidth="1"/>
    <col min="2571" max="2816" width="9.140625" style="112"/>
    <col min="2817" max="2817" width="10.28515625" style="112" customWidth="1"/>
    <col min="2818" max="2818" width="20.28515625" style="112" customWidth="1"/>
    <col min="2819" max="2819" width="13.85546875" style="112" customWidth="1"/>
    <col min="2820" max="2820" width="6.7109375" style="112" customWidth="1"/>
    <col min="2821" max="2821" width="12.140625" style="112" customWidth="1"/>
    <col min="2822" max="2822" width="9.5703125" style="112" customWidth="1"/>
    <col min="2823" max="2823" width="9.85546875" style="112" customWidth="1"/>
    <col min="2824" max="2824" width="9.140625" style="112"/>
    <col min="2825" max="2825" width="9.42578125" style="112" customWidth="1"/>
    <col min="2826" max="2826" width="9.140625" style="112" customWidth="1"/>
    <col min="2827" max="3072" width="9.140625" style="112"/>
    <col min="3073" max="3073" width="10.28515625" style="112" customWidth="1"/>
    <col min="3074" max="3074" width="20.28515625" style="112" customWidth="1"/>
    <col min="3075" max="3075" width="13.85546875" style="112" customWidth="1"/>
    <col min="3076" max="3076" width="6.7109375" style="112" customWidth="1"/>
    <col min="3077" max="3077" width="12.140625" style="112" customWidth="1"/>
    <col min="3078" max="3078" width="9.5703125" style="112" customWidth="1"/>
    <col min="3079" max="3079" width="9.85546875" style="112" customWidth="1"/>
    <col min="3080" max="3080" width="9.140625" style="112"/>
    <col min="3081" max="3081" width="9.42578125" style="112" customWidth="1"/>
    <col min="3082" max="3082" width="9.140625" style="112" customWidth="1"/>
    <col min="3083" max="3328" width="9.140625" style="112"/>
    <col min="3329" max="3329" width="10.28515625" style="112" customWidth="1"/>
    <col min="3330" max="3330" width="20.28515625" style="112" customWidth="1"/>
    <col min="3331" max="3331" width="13.85546875" style="112" customWidth="1"/>
    <col min="3332" max="3332" width="6.7109375" style="112" customWidth="1"/>
    <col min="3333" max="3333" width="12.140625" style="112" customWidth="1"/>
    <col min="3334" max="3334" width="9.5703125" style="112" customWidth="1"/>
    <col min="3335" max="3335" width="9.85546875" style="112" customWidth="1"/>
    <col min="3336" max="3336" width="9.140625" style="112"/>
    <col min="3337" max="3337" width="9.42578125" style="112" customWidth="1"/>
    <col min="3338" max="3338" width="9.140625" style="112" customWidth="1"/>
    <col min="3339" max="3584" width="9.140625" style="112"/>
    <col min="3585" max="3585" width="10.28515625" style="112" customWidth="1"/>
    <col min="3586" max="3586" width="20.28515625" style="112" customWidth="1"/>
    <col min="3587" max="3587" width="13.85546875" style="112" customWidth="1"/>
    <col min="3588" max="3588" width="6.7109375" style="112" customWidth="1"/>
    <col min="3589" max="3589" width="12.140625" style="112" customWidth="1"/>
    <col min="3590" max="3590" width="9.5703125" style="112" customWidth="1"/>
    <col min="3591" max="3591" width="9.85546875" style="112" customWidth="1"/>
    <col min="3592" max="3592" width="9.140625" style="112"/>
    <col min="3593" max="3593" width="9.42578125" style="112" customWidth="1"/>
    <col min="3594" max="3594" width="9.140625" style="112" customWidth="1"/>
    <col min="3595" max="3840" width="9.140625" style="112"/>
    <col min="3841" max="3841" width="10.28515625" style="112" customWidth="1"/>
    <col min="3842" max="3842" width="20.28515625" style="112" customWidth="1"/>
    <col min="3843" max="3843" width="13.85546875" style="112" customWidth="1"/>
    <col min="3844" max="3844" width="6.7109375" style="112" customWidth="1"/>
    <col min="3845" max="3845" width="12.140625" style="112" customWidth="1"/>
    <col min="3846" max="3846" width="9.5703125" style="112" customWidth="1"/>
    <col min="3847" max="3847" width="9.85546875" style="112" customWidth="1"/>
    <col min="3848" max="3848" width="9.140625" style="112"/>
    <col min="3849" max="3849" width="9.42578125" style="112" customWidth="1"/>
    <col min="3850" max="3850" width="9.140625" style="112" customWidth="1"/>
    <col min="3851" max="4096" width="9.140625" style="112"/>
    <col min="4097" max="4097" width="10.28515625" style="112" customWidth="1"/>
    <col min="4098" max="4098" width="20.28515625" style="112" customWidth="1"/>
    <col min="4099" max="4099" width="13.85546875" style="112" customWidth="1"/>
    <col min="4100" max="4100" width="6.7109375" style="112" customWidth="1"/>
    <col min="4101" max="4101" width="12.140625" style="112" customWidth="1"/>
    <col min="4102" max="4102" width="9.5703125" style="112" customWidth="1"/>
    <col min="4103" max="4103" width="9.85546875" style="112" customWidth="1"/>
    <col min="4104" max="4104" width="9.140625" style="112"/>
    <col min="4105" max="4105" width="9.42578125" style="112" customWidth="1"/>
    <col min="4106" max="4106" width="9.140625" style="112" customWidth="1"/>
    <col min="4107" max="4352" width="9.140625" style="112"/>
    <col min="4353" max="4353" width="10.28515625" style="112" customWidth="1"/>
    <col min="4354" max="4354" width="20.28515625" style="112" customWidth="1"/>
    <col min="4355" max="4355" width="13.85546875" style="112" customWidth="1"/>
    <col min="4356" max="4356" width="6.7109375" style="112" customWidth="1"/>
    <col min="4357" max="4357" width="12.140625" style="112" customWidth="1"/>
    <col min="4358" max="4358" width="9.5703125" style="112" customWidth="1"/>
    <col min="4359" max="4359" width="9.85546875" style="112" customWidth="1"/>
    <col min="4360" max="4360" width="9.140625" style="112"/>
    <col min="4361" max="4361" width="9.42578125" style="112" customWidth="1"/>
    <col min="4362" max="4362" width="9.140625" style="112" customWidth="1"/>
    <col min="4363" max="4608" width="9.140625" style="112"/>
    <col min="4609" max="4609" width="10.28515625" style="112" customWidth="1"/>
    <col min="4610" max="4610" width="20.28515625" style="112" customWidth="1"/>
    <col min="4611" max="4611" width="13.85546875" style="112" customWidth="1"/>
    <col min="4612" max="4612" width="6.7109375" style="112" customWidth="1"/>
    <col min="4613" max="4613" width="12.140625" style="112" customWidth="1"/>
    <col min="4614" max="4614" width="9.5703125" style="112" customWidth="1"/>
    <col min="4615" max="4615" width="9.85546875" style="112" customWidth="1"/>
    <col min="4616" max="4616" width="9.140625" style="112"/>
    <col min="4617" max="4617" width="9.42578125" style="112" customWidth="1"/>
    <col min="4618" max="4618" width="9.140625" style="112" customWidth="1"/>
    <col min="4619" max="4864" width="9.140625" style="112"/>
    <col min="4865" max="4865" width="10.28515625" style="112" customWidth="1"/>
    <col min="4866" max="4866" width="20.28515625" style="112" customWidth="1"/>
    <col min="4867" max="4867" width="13.85546875" style="112" customWidth="1"/>
    <col min="4868" max="4868" width="6.7109375" style="112" customWidth="1"/>
    <col min="4869" max="4869" width="12.140625" style="112" customWidth="1"/>
    <col min="4870" max="4870" width="9.5703125" style="112" customWidth="1"/>
    <col min="4871" max="4871" width="9.85546875" style="112" customWidth="1"/>
    <col min="4872" max="4872" width="9.140625" style="112"/>
    <col min="4873" max="4873" width="9.42578125" style="112" customWidth="1"/>
    <col min="4874" max="4874" width="9.140625" style="112" customWidth="1"/>
    <col min="4875" max="5120" width="9.140625" style="112"/>
    <col min="5121" max="5121" width="10.28515625" style="112" customWidth="1"/>
    <col min="5122" max="5122" width="20.28515625" style="112" customWidth="1"/>
    <col min="5123" max="5123" width="13.85546875" style="112" customWidth="1"/>
    <col min="5124" max="5124" width="6.7109375" style="112" customWidth="1"/>
    <col min="5125" max="5125" width="12.140625" style="112" customWidth="1"/>
    <col min="5126" max="5126" width="9.5703125" style="112" customWidth="1"/>
    <col min="5127" max="5127" width="9.85546875" style="112" customWidth="1"/>
    <col min="5128" max="5128" width="9.140625" style="112"/>
    <col min="5129" max="5129" width="9.42578125" style="112" customWidth="1"/>
    <col min="5130" max="5130" width="9.140625" style="112" customWidth="1"/>
    <col min="5131" max="5376" width="9.140625" style="112"/>
    <col min="5377" max="5377" width="10.28515625" style="112" customWidth="1"/>
    <col min="5378" max="5378" width="20.28515625" style="112" customWidth="1"/>
    <col min="5379" max="5379" width="13.85546875" style="112" customWidth="1"/>
    <col min="5380" max="5380" width="6.7109375" style="112" customWidth="1"/>
    <col min="5381" max="5381" width="12.140625" style="112" customWidth="1"/>
    <col min="5382" max="5382" width="9.5703125" style="112" customWidth="1"/>
    <col min="5383" max="5383" width="9.85546875" style="112" customWidth="1"/>
    <col min="5384" max="5384" width="9.140625" style="112"/>
    <col min="5385" max="5385" width="9.42578125" style="112" customWidth="1"/>
    <col min="5386" max="5386" width="9.140625" style="112" customWidth="1"/>
    <col min="5387" max="5632" width="9.140625" style="112"/>
    <col min="5633" max="5633" width="10.28515625" style="112" customWidth="1"/>
    <col min="5634" max="5634" width="20.28515625" style="112" customWidth="1"/>
    <col min="5635" max="5635" width="13.85546875" style="112" customWidth="1"/>
    <col min="5636" max="5636" width="6.7109375" style="112" customWidth="1"/>
    <col min="5637" max="5637" width="12.140625" style="112" customWidth="1"/>
    <col min="5638" max="5638" width="9.5703125" style="112" customWidth="1"/>
    <col min="5639" max="5639" width="9.85546875" style="112" customWidth="1"/>
    <col min="5640" max="5640" width="9.140625" style="112"/>
    <col min="5641" max="5641" width="9.42578125" style="112" customWidth="1"/>
    <col min="5642" max="5642" width="9.140625" style="112" customWidth="1"/>
    <col min="5643" max="5888" width="9.140625" style="112"/>
    <col min="5889" max="5889" width="10.28515625" style="112" customWidth="1"/>
    <col min="5890" max="5890" width="20.28515625" style="112" customWidth="1"/>
    <col min="5891" max="5891" width="13.85546875" style="112" customWidth="1"/>
    <col min="5892" max="5892" width="6.7109375" style="112" customWidth="1"/>
    <col min="5893" max="5893" width="12.140625" style="112" customWidth="1"/>
    <col min="5894" max="5894" width="9.5703125" style="112" customWidth="1"/>
    <col min="5895" max="5895" width="9.85546875" style="112" customWidth="1"/>
    <col min="5896" max="5896" width="9.140625" style="112"/>
    <col min="5897" max="5897" width="9.42578125" style="112" customWidth="1"/>
    <col min="5898" max="5898" width="9.140625" style="112" customWidth="1"/>
    <col min="5899" max="6144" width="9.140625" style="112"/>
    <col min="6145" max="6145" width="10.28515625" style="112" customWidth="1"/>
    <col min="6146" max="6146" width="20.28515625" style="112" customWidth="1"/>
    <col min="6147" max="6147" width="13.85546875" style="112" customWidth="1"/>
    <col min="6148" max="6148" width="6.7109375" style="112" customWidth="1"/>
    <col min="6149" max="6149" width="12.140625" style="112" customWidth="1"/>
    <col min="6150" max="6150" width="9.5703125" style="112" customWidth="1"/>
    <col min="6151" max="6151" width="9.85546875" style="112" customWidth="1"/>
    <col min="6152" max="6152" width="9.140625" style="112"/>
    <col min="6153" max="6153" width="9.42578125" style="112" customWidth="1"/>
    <col min="6154" max="6154" width="9.140625" style="112" customWidth="1"/>
    <col min="6155" max="6400" width="9.140625" style="112"/>
    <col min="6401" max="6401" width="10.28515625" style="112" customWidth="1"/>
    <col min="6402" max="6402" width="20.28515625" style="112" customWidth="1"/>
    <col min="6403" max="6403" width="13.85546875" style="112" customWidth="1"/>
    <col min="6404" max="6404" width="6.7109375" style="112" customWidth="1"/>
    <col min="6405" max="6405" width="12.140625" style="112" customWidth="1"/>
    <col min="6406" max="6406" width="9.5703125" style="112" customWidth="1"/>
    <col min="6407" max="6407" width="9.85546875" style="112" customWidth="1"/>
    <col min="6408" max="6408" width="9.140625" style="112"/>
    <col min="6409" max="6409" width="9.42578125" style="112" customWidth="1"/>
    <col min="6410" max="6410" width="9.140625" style="112" customWidth="1"/>
    <col min="6411" max="6656" width="9.140625" style="112"/>
    <col min="6657" max="6657" width="10.28515625" style="112" customWidth="1"/>
    <col min="6658" max="6658" width="20.28515625" style="112" customWidth="1"/>
    <col min="6659" max="6659" width="13.85546875" style="112" customWidth="1"/>
    <col min="6660" max="6660" width="6.7109375" style="112" customWidth="1"/>
    <col min="6661" max="6661" width="12.140625" style="112" customWidth="1"/>
    <col min="6662" max="6662" width="9.5703125" style="112" customWidth="1"/>
    <col min="6663" max="6663" width="9.85546875" style="112" customWidth="1"/>
    <col min="6664" max="6664" width="9.140625" style="112"/>
    <col min="6665" max="6665" width="9.42578125" style="112" customWidth="1"/>
    <col min="6666" max="6666" width="9.140625" style="112" customWidth="1"/>
    <col min="6667" max="6912" width="9.140625" style="112"/>
    <col min="6913" max="6913" width="10.28515625" style="112" customWidth="1"/>
    <col min="6914" max="6914" width="20.28515625" style="112" customWidth="1"/>
    <col min="6915" max="6915" width="13.85546875" style="112" customWidth="1"/>
    <col min="6916" max="6916" width="6.7109375" style="112" customWidth="1"/>
    <col min="6917" max="6917" width="12.140625" style="112" customWidth="1"/>
    <col min="6918" max="6918" width="9.5703125" style="112" customWidth="1"/>
    <col min="6919" max="6919" width="9.85546875" style="112" customWidth="1"/>
    <col min="6920" max="6920" width="9.140625" style="112"/>
    <col min="6921" max="6921" width="9.42578125" style="112" customWidth="1"/>
    <col min="6922" max="6922" width="9.140625" style="112" customWidth="1"/>
    <col min="6923" max="7168" width="9.140625" style="112"/>
    <col min="7169" max="7169" width="10.28515625" style="112" customWidth="1"/>
    <col min="7170" max="7170" width="20.28515625" style="112" customWidth="1"/>
    <col min="7171" max="7171" width="13.85546875" style="112" customWidth="1"/>
    <col min="7172" max="7172" width="6.7109375" style="112" customWidth="1"/>
    <col min="7173" max="7173" width="12.140625" style="112" customWidth="1"/>
    <col min="7174" max="7174" width="9.5703125" style="112" customWidth="1"/>
    <col min="7175" max="7175" width="9.85546875" style="112" customWidth="1"/>
    <col min="7176" max="7176" width="9.140625" style="112"/>
    <col min="7177" max="7177" width="9.42578125" style="112" customWidth="1"/>
    <col min="7178" max="7178" width="9.140625" style="112" customWidth="1"/>
    <col min="7179" max="7424" width="9.140625" style="112"/>
    <col min="7425" max="7425" width="10.28515625" style="112" customWidth="1"/>
    <col min="7426" max="7426" width="20.28515625" style="112" customWidth="1"/>
    <col min="7427" max="7427" width="13.85546875" style="112" customWidth="1"/>
    <col min="7428" max="7428" width="6.7109375" style="112" customWidth="1"/>
    <col min="7429" max="7429" width="12.140625" style="112" customWidth="1"/>
    <col min="7430" max="7430" width="9.5703125" style="112" customWidth="1"/>
    <col min="7431" max="7431" width="9.85546875" style="112" customWidth="1"/>
    <col min="7432" max="7432" width="9.140625" style="112"/>
    <col min="7433" max="7433" width="9.42578125" style="112" customWidth="1"/>
    <col min="7434" max="7434" width="9.140625" style="112" customWidth="1"/>
    <col min="7435" max="7680" width="9.140625" style="112"/>
    <col min="7681" max="7681" width="10.28515625" style="112" customWidth="1"/>
    <col min="7682" max="7682" width="20.28515625" style="112" customWidth="1"/>
    <col min="7683" max="7683" width="13.85546875" style="112" customWidth="1"/>
    <col min="7684" max="7684" width="6.7109375" style="112" customWidth="1"/>
    <col min="7685" max="7685" width="12.140625" style="112" customWidth="1"/>
    <col min="7686" max="7686" width="9.5703125" style="112" customWidth="1"/>
    <col min="7687" max="7687" width="9.85546875" style="112" customWidth="1"/>
    <col min="7688" max="7688" width="9.140625" style="112"/>
    <col min="7689" max="7689" width="9.42578125" style="112" customWidth="1"/>
    <col min="7690" max="7690" width="9.140625" style="112" customWidth="1"/>
    <col min="7691" max="7936" width="9.140625" style="112"/>
    <col min="7937" max="7937" width="10.28515625" style="112" customWidth="1"/>
    <col min="7938" max="7938" width="20.28515625" style="112" customWidth="1"/>
    <col min="7939" max="7939" width="13.85546875" style="112" customWidth="1"/>
    <col min="7940" max="7940" width="6.7109375" style="112" customWidth="1"/>
    <col min="7941" max="7941" width="12.140625" style="112" customWidth="1"/>
    <col min="7942" max="7942" width="9.5703125" style="112" customWidth="1"/>
    <col min="7943" max="7943" width="9.85546875" style="112" customWidth="1"/>
    <col min="7944" max="7944" width="9.140625" style="112"/>
    <col min="7945" max="7945" width="9.42578125" style="112" customWidth="1"/>
    <col min="7946" max="7946" width="9.140625" style="112" customWidth="1"/>
    <col min="7947" max="8192" width="9.140625" style="112"/>
    <col min="8193" max="8193" width="10.28515625" style="112" customWidth="1"/>
    <col min="8194" max="8194" width="20.28515625" style="112" customWidth="1"/>
    <col min="8195" max="8195" width="13.85546875" style="112" customWidth="1"/>
    <col min="8196" max="8196" width="6.7109375" style="112" customWidth="1"/>
    <col min="8197" max="8197" width="12.140625" style="112" customWidth="1"/>
    <col min="8198" max="8198" width="9.5703125" style="112" customWidth="1"/>
    <col min="8199" max="8199" width="9.85546875" style="112" customWidth="1"/>
    <col min="8200" max="8200" width="9.140625" style="112"/>
    <col min="8201" max="8201" width="9.42578125" style="112" customWidth="1"/>
    <col min="8202" max="8202" width="9.140625" style="112" customWidth="1"/>
    <col min="8203" max="8448" width="9.140625" style="112"/>
    <col min="8449" max="8449" width="10.28515625" style="112" customWidth="1"/>
    <col min="8450" max="8450" width="20.28515625" style="112" customWidth="1"/>
    <col min="8451" max="8451" width="13.85546875" style="112" customWidth="1"/>
    <col min="8452" max="8452" width="6.7109375" style="112" customWidth="1"/>
    <col min="8453" max="8453" width="12.140625" style="112" customWidth="1"/>
    <col min="8454" max="8454" width="9.5703125" style="112" customWidth="1"/>
    <col min="8455" max="8455" width="9.85546875" style="112" customWidth="1"/>
    <col min="8456" max="8456" width="9.140625" style="112"/>
    <col min="8457" max="8457" width="9.42578125" style="112" customWidth="1"/>
    <col min="8458" max="8458" width="9.140625" style="112" customWidth="1"/>
    <col min="8459" max="8704" width="9.140625" style="112"/>
    <col min="8705" max="8705" width="10.28515625" style="112" customWidth="1"/>
    <col min="8706" max="8706" width="20.28515625" style="112" customWidth="1"/>
    <col min="8707" max="8707" width="13.85546875" style="112" customWidth="1"/>
    <col min="8708" max="8708" width="6.7109375" style="112" customWidth="1"/>
    <col min="8709" max="8709" width="12.140625" style="112" customWidth="1"/>
    <col min="8710" max="8710" width="9.5703125" style="112" customWidth="1"/>
    <col min="8711" max="8711" width="9.85546875" style="112" customWidth="1"/>
    <col min="8712" max="8712" width="9.140625" style="112"/>
    <col min="8713" max="8713" width="9.42578125" style="112" customWidth="1"/>
    <col min="8714" max="8714" width="9.140625" style="112" customWidth="1"/>
    <col min="8715" max="8960" width="9.140625" style="112"/>
    <col min="8961" max="8961" width="10.28515625" style="112" customWidth="1"/>
    <col min="8962" max="8962" width="20.28515625" style="112" customWidth="1"/>
    <col min="8963" max="8963" width="13.85546875" style="112" customWidth="1"/>
    <col min="8964" max="8964" width="6.7109375" style="112" customWidth="1"/>
    <col min="8965" max="8965" width="12.140625" style="112" customWidth="1"/>
    <col min="8966" max="8966" width="9.5703125" style="112" customWidth="1"/>
    <col min="8967" max="8967" width="9.85546875" style="112" customWidth="1"/>
    <col min="8968" max="8968" width="9.140625" style="112"/>
    <col min="8969" max="8969" width="9.42578125" style="112" customWidth="1"/>
    <col min="8970" max="8970" width="9.140625" style="112" customWidth="1"/>
    <col min="8971" max="9216" width="9.140625" style="112"/>
    <col min="9217" max="9217" width="10.28515625" style="112" customWidth="1"/>
    <col min="9218" max="9218" width="20.28515625" style="112" customWidth="1"/>
    <col min="9219" max="9219" width="13.85546875" style="112" customWidth="1"/>
    <col min="9220" max="9220" width="6.7109375" style="112" customWidth="1"/>
    <col min="9221" max="9221" width="12.140625" style="112" customWidth="1"/>
    <col min="9222" max="9222" width="9.5703125" style="112" customWidth="1"/>
    <col min="9223" max="9223" width="9.85546875" style="112" customWidth="1"/>
    <col min="9224" max="9224" width="9.140625" style="112"/>
    <col min="9225" max="9225" width="9.42578125" style="112" customWidth="1"/>
    <col min="9226" max="9226" width="9.140625" style="112" customWidth="1"/>
    <col min="9227" max="9472" width="9.140625" style="112"/>
    <col min="9473" max="9473" width="10.28515625" style="112" customWidth="1"/>
    <col min="9474" max="9474" width="20.28515625" style="112" customWidth="1"/>
    <col min="9475" max="9475" width="13.85546875" style="112" customWidth="1"/>
    <col min="9476" max="9476" width="6.7109375" style="112" customWidth="1"/>
    <col min="9477" max="9477" width="12.140625" style="112" customWidth="1"/>
    <col min="9478" max="9478" width="9.5703125" style="112" customWidth="1"/>
    <col min="9479" max="9479" width="9.85546875" style="112" customWidth="1"/>
    <col min="9480" max="9480" width="9.140625" style="112"/>
    <col min="9481" max="9481" width="9.42578125" style="112" customWidth="1"/>
    <col min="9482" max="9482" width="9.140625" style="112" customWidth="1"/>
    <col min="9483" max="9728" width="9.140625" style="112"/>
    <col min="9729" max="9729" width="10.28515625" style="112" customWidth="1"/>
    <col min="9730" max="9730" width="20.28515625" style="112" customWidth="1"/>
    <col min="9731" max="9731" width="13.85546875" style="112" customWidth="1"/>
    <col min="9732" max="9732" width="6.7109375" style="112" customWidth="1"/>
    <col min="9733" max="9733" width="12.140625" style="112" customWidth="1"/>
    <col min="9734" max="9734" width="9.5703125" style="112" customWidth="1"/>
    <col min="9735" max="9735" width="9.85546875" style="112" customWidth="1"/>
    <col min="9736" max="9736" width="9.140625" style="112"/>
    <col min="9737" max="9737" width="9.42578125" style="112" customWidth="1"/>
    <col min="9738" max="9738" width="9.140625" style="112" customWidth="1"/>
    <col min="9739" max="9984" width="9.140625" style="112"/>
    <col min="9985" max="9985" width="10.28515625" style="112" customWidth="1"/>
    <col min="9986" max="9986" width="20.28515625" style="112" customWidth="1"/>
    <col min="9987" max="9987" width="13.85546875" style="112" customWidth="1"/>
    <col min="9988" max="9988" width="6.7109375" style="112" customWidth="1"/>
    <col min="9989" max="9989" width="12.140625" style="112" customWidth="1"/>
    <col min="9990" max="9990" width="9.5703125" style="112" customWidth="1"/>
    <col min="9991" max="9991" width="9.85546875" style="112" customWidth="1"/>
    <col min="9992" max="9992" width="9.140625" style="112"/>
    <col min="9993" max="9993" width="9.42578125" style="112" customWidth="1"/>
    <col min="9994" max="9994" width="9.140625" style="112" customWidth="1"/>
    <col min="9995" max="10240" width="9.140625" style="112"/>
    <col min="10241" max="10241" width="10.28515625" style="112" customWidth="1"/>
    <col min="10242" max="10242" width="20.28515625" style="112" customWidth="1"/>
    <col min="10243" max="10243" width="13.85546875" style="112" customWidth="1"/>
    <col min="10244" max="10244" width="6.7109375" style="112" customWidth="1"/>
    <col min="10245" max="10245" width="12.140625" style="112" customWidth="1"/>
    <col min="10246" max="10246" width="9.5703125" style="112" customWidth="1"/>
    <col min="10247" max="10247" width="9.85546875" style="112" customWidth="1"/>
    <col min="10248" max="10248" width="9.140625" style="112"/>
    <col min="10249" max="10249" width="9.42578125" style="112" customWidth="1"/>
    <col min="10250" max="10250" width="9.140625" style="112" customWidth="1"/>
    <col min="10251" max="10496" width="9.140625" style="112"/>
    <col min="10497" max="10497" width="10.28515625" style="112" customWidth="1"/>
    <col min="10498" max="10498" width="20.28515625" style="112" customWidth="1"/>
    <col min="10499" max="10499" width="13.85546875" style="112" customWidth="1"/>
    <col min="10500" max="10500" width="6.7109375" style="112" customWidth="1"/>
    <col min="10501" max="10501" width="12.140625" style="112" customWidth="1"/>
    <col min="10502" max="10502" width="9.5703125" style="112" customWidth="1"/>
    <col min="10503" max="10503" width="9.85546875" style="112" customWidth="1"/>
    <col min="10504" max="10504" width="9.140625" style="112"/>
    <col min="10505" max="10505" width="9.42578125" style="112" customWidth="1"/>
    <col min="10506" max="10506" width="9.140625" style="112" customWidth="1"/>
    <col min="10507" max="10752" width="9.140625" style="112"/>
    <col min="10753" max="10753" width="10.28515625" style="112" customWidth="1"/>
    <col min="10754" max="10754" width="20.28515625" style="112" customWidth="1"/>
    <col min="10755" max="10755" width="13.85546875" style="112" customWidth="1"/>
    <col min="10756" max="10756" width="6.7109375" style="112" customWidth="1"/>
    <col min="10757" max="10757" width="12.140625" style="112" customWidth="1"/>
    <col min="10758" max="10758" width="9.5703125" style="112" customWidth="1"/>
    <col min="10759" max="10759" width="9.85546875" style="112" customWidth="1"/>
    <col min="10760" max="10760" width="9.140625" style="112"/>
    <col min="10761" max="10761" width="9.42578125" style="112" customWidth="1"/>
    <col min="10762" max="10762" width="9.140625" style="112" customWidth="1"/>
    <col min="10763" max="11008" width="9.140625" style="112"/>
    <col min="11009" max="11009" width="10.28515625" style="112" customWidth="1"/>
    <col min="11010" max="11010" width="20.28515625" style="112" customWidth="1"/>
    <col min="11011" max="11011" width="13.85546875" style="112" customWidth="1"/>
    <col min="11012" max="11012" width="6.7109375" style="112" customWidth="1"/>
    <col min="11013" max="11013" width="12.140625" style="112" customWidth="1"/>
    <col min="11014" max="11014" width="9.5703125" style="112" customWidth="1"/>
    <col min="11015" max="11015" width="9.85546875" style="112" customWidth="1"/>
    <col min="11016" max="11016" width="9.140625" style="112"/>
    <col min="11017" max="11017" width="9.42578125" style="112" customWidth="1"/>
    <col min="11018" max="11018" width="9.140625" style="112" customWidth="1"/>
    <col min="11019" max="11264" width="9.140625" style="112"/>
    <col min="11265" max="11265" width="10.28515625" style="112" customWidth="1"/>
    <col min="11266" max="11266" width="20.28515625" style="112" customWidth="1"/>
    <col min="11267" max="11267" width="13.85546875" style="112" customWidth="1"/>
    <col min="11268" max="11268" width="6.7109375" style="112" customWidth="1"/>
    <col min="11269" max="11269" width="12.140625" style="112" customWidth="1"/>
    <col min="11270" max="11270" width="9.5703125" style="112" customWidth="1"/>
    <col min="11271" max="11271" width="9.85546875" style="112" customWidth="1"/>
    <col min="11272" max="11272" width="9.140625" style="112"/>
    <col min="11273" max="11273" width="9.42578125" style="112" customWidth="1"/>
    <col min="11274" max="11274" width="9.140625" style="112" customWidth="1"/>
    <col min="11275" max="11520" width="9.140625" style="112"/>
    <col min="11521" max="11521" width="10.28515625" style="112" customWidth="1"/>
    <col min="11522" max="11522" width="20.28515625" style="112" customWidth="1"/>
    <col min="11523" max="11523" width="13.85546875" style="112" customWidth="1"/>
    <col min="11524" max="11524" width="6.7109375" style="112" customWidth="1"/>
    <col min="11525" max="11525" width="12.140625" style="112" customWidth="1"/>
    <col min="11526" max="11526" width="9.5703125" style="112" customWidth="1"/>
    <col min="11527" max="11527" width="9.85546875" style="112" customWidth="1"/>
    <col min="11528" max="11528" width="9.140625" style="112"/>
    <col min="11529" max="11529" width="9.42578125" style="112" customWidth="1"/>
    <col min="11530" max="11530" width="9.140625" style="112" customWidth="1"/>
    <col min="11531" max="11776" width="9.140625" style="112"/>
    <col min="11777" max="11777" width="10.28515625" style="112" customWidth="1"/>
    <col min="11778" max="11778" width="20.28515625" style="112" customWidth="1"/>
    <col min="11779" max="11779" width="13.85546875" style="112" customWidth="1"/>
    <col min="11780" max="11780" width="6.7109375" style="112" customWidth="1"/>
    <col min="11781" max="11781" width="12.140625" style="112" customWidth="1"/>
    <col min="11782" max="11782" width="9.5703125" style="112" customWidth="1"/>
    <col min="11783" max="11783" width="9.85546875" style="112" customWidth="1"/>
    <col min="11784" max="11784" width="9.140625" style="112"/>
    <col min="11785" max="11785" width="9.42578125" style="112" customWidth="1"/>
    <col min="11786" max="11786" width="9.140625" style="112" customWidth="1"/>
    <col min="11787" max="12032" width="9.140625" style="112"/>
    <col min="12033" max="12033" width="10.28515625" style="112" customWidth="1"/>
    <col min="12034" max="12034" width="20.28515625" style="112" customWidth="1"/>
    <col min="12035" max="12035" width="13.85546875" style="112" customWidth="1"/>
    <col min="12036" max="12036" width="6.7109375" style="112" customWidth="1"/>
    <col min="12037" max="12037" width="12.140625" style="112" customWidth="1"/>
    <col min="12038" max="12038" width="9.5703125" style="112" customWidth="1"/>
    <col min="12039" max="12039" width="9.85546875" style="112" customWidth="1"/>
    <col min="12040" max="12040" width="9.140625" style="112"/>
    <col min="12041" max="12041" width="9.42578125" style="112" customWidth="1"/>
    <col min="12042" max="12042" width="9.140625" style="112" customWidth="1"/>
    <col min="12043" max="12288" width="9.140625" style="112"/>
    <col min="12289" max="12289" width="10.28515625" style="112" customWidth="1"/>
    <col min="12290" max="12290" width="20.28515625" style="112" customWidth="1"/>
    <col min="12291" max="12291" width="13.85546875" style="112" customWidth="1"/>
    <col min="12292" max="12292" width="6.7109375" style="112" customWidth="1"/>
    <col min="12293" max="12293" width="12.140625" style="112" customWidth="1"/>
    <col min="12294" max="12294" width="9.5703125" style="112" customWidth="1"/>
    <col min="12295" max="12295" width="9.85546875" style="112" customWidth="1"/>
    <col min="12296" max="12296" width="9.140625" style="112"/>
    <col min="12297" max="12297" width="9.42578125" style="112" customWidth="1"/>
    <col min="12298" max="12298" width="9.140625" style="112" customWidth="1"/>
    <col min="12299" max="12544" width="9.140625" style="112"/>
    <col min="12545" max="12545" width="10.28515625" style="112" customWidth="1"/>
    <col min="12546" max="12546" width="20.28515625" style="112" customWidth="1"/>
    <col min="12547" max="12547" width="13.85546875" style="112" customWidth="1"/>
    <col min="12548" max="12548" width="6.7109375" style="112" customWidth="1"/>
    <col min="12549" max="12549" width="12.140625" style="112" customWidth="1"/>
    <col min="12550" max="12550" width="9.5703125" style="112" customWidth="1"/>
    <col min="12551" max="12551" width="9.85546875" style="112" customWidth="1"/>
    <col min="12552" max="12552" width="9.140625" style="112"/>
    <col min="12553" max="12553" width="9.42578125" style="112" customWidth="1"/>
    <col min="12554" max="12554" width="9.140625" style="112" customWidth="1"/>
    <col min="12555" max="12800" width="9.140625" style="112"/>
    <col min="12801" max="12801" width="10.28515625" style="112" customWidth="1"/>
    <col min="12802" max="12802" width="20.28515625" style="112" customWidth="1"/>
    <col min="12803" max="12803" width="13.85546875" style="112" customWidth="1"/>
    <col min="12804" max="12804" width="6.7109375" style="112" customWidth="1"/>
    <col min="12805" max="12805" width="12.140625" style="112" customWidth="1"/>
    <col min="12806" max="12806" width="9.5703125" style="112" customWidth="1"/>
    <col min="12807" max="12807" width="9.85546875" style="112" customWidth="1"/>
    <col min="12808" max="12808" width="9.140625" style="112"/>
    <col min="12809" max="12809" width="9.42578125" style="112" customWidth="1"/>
    <col min="12810" max="12810" width="9.140625" style="112" customWidth="1"/>
    <col min="12811" max="13056" width="9.140625" style="112"/>
    <col min="13057" max="13057" width="10.28515625" style="112" customWidth="1"/>
    <col min="13058" max="13058" width="20.28515625" style="112" customWidth="1"/>
    <col min="13059" max="13059" width="13.85546875" style="112" customWidth="1"/>
    <col min="13060" max="13060" width="6.7109375" style="112" customWidth="1"/>
    <col min="13061" max="13061" width="12.140625" style="112" customWidth="1"/>
    <col min="13062" max="13062" width="9.5703125" style="112" customWidth="1"/>
    <col min="13063" max="13063" width="9.85546875" style="112" customWidth="1"/>
    <col min="13064" max="13064" width="9.140625" style="112"/>
    <col min="13065" max="13065" width="9.42578125" style="112" customWidth="1"/>
    <col min="13066" max="13066" width="9.140625" style="112" customWidth="1"/>
    <col min="13067" max="13312" width="9.140625" style="112"/>
    <col min="13313" max="13313" width="10.28515625" style="112" customWidth="1"/>
    <col min="13314" max="13314" width="20.28515625" style="112" customWidth="1"/>
    <col min="13315" max="13315" width="13.85546875" style="112" customWidth="1"/>
    <col min="13316" max="13316" width="6.7109375" style="112" customWidth="1"/>
    <col min="13317" max="13317" width="12.140625" style="112" customWidth="1"/>
    <col min="13318" max="13318" width="9.5703125" style="112" customWidth="1"/>
    <col min="13319" max="13319" width="9.85546875" style="112" customWidth="1"/>
    <col min="13320" max="13320" width="9.140625" style="112"/>
    <col min="13321" max="13321" width="9.42578125" style="112" customWidth="1"/>
    <col min="13322" max="13322" width="9.140625" style="112" customWidth="1"/>
    <col min="13323" max="13568" width="9.140625" style="112"/>
    <col min="13569" max="13569" width="10.28515625" style="112" customWidth="1"/>
    <col min="13570" max="13570" width="20.28515625" style="112" customWidth="1"/>
    <col min="13571" max="13571" width="13.85546875" style="112" customWidth="1"/>
    <col min="13572" max="13572" width="6.7109375" style="112" customWidth="1"/>
    <col min="13573" max="13573" width="12.140625" style="112" customWidth="1"/>
    <col min="13574" max="13574" width="9.5703125" style="112" customWidth="1"/>
    <col min="13575" max="13575" width="9.85546875" style="112" customWidth="1"/>
    <col min="13576" max="13576" width="9.140625" style="112"/>
    <col min="13577" max="13577" width="9.42578125" style="112" customWidth="1"/>
    <col min="13578" max="13578" width="9.140625" style="112" customWidth="1"/>
    <col min="13579" max="13824" width="9.140625" style="112"/>
    <col min="13825" max="13825" width="10.28515625" style="112" customWidth="1"/>
    <col min="13826" max="13826" width="20.28515625" style="112" customWidth="1"/>
    <col min="13827" max="13827" width="13.85546875" style="112" customWidth="1"/>
    <col min="13828" max="13828" width="6.7109375" style="112" customWidth="1"/>
    <col min="13829" max="13829" width="12.140625" style="112" customWidth="1"/>
    <col min="13830" max="13830" width="9.5703125" style="112" customWidth="1"/>
    <col min="13831" max="13831" width="9.85546875" style="112" customWidth="1"/>
    <col min="13832" max="13832" width="9.140625" style="112"/>
    <col min="13833" max="13833" width="9.42578125" style="112" customWidth="1"/>
    <col min="13834" max="13834" width="9.140625" style="112" customWidth="1"/>
    <col min="13835" max="14080" width="9.140625" style="112"/>
    <col min="14081" max="14081" width="10.28515625" style="112" customWidth="1"/>
    <col min="14082" max="14082" width="20.28515625" style="112" customWidth="1"/>
    <col min="14083" max="14083" width="13.85546875" style="112" customWidth="1"/>
    <col min="14084" max="14084" width="6.7109375" style="112" customWidth="1"/>
    <col min="14085" max="14085" width="12.140625" style="112" customWidth="1"/>
    <col min="14086" max="14086" width="9.5703125" style="112" customWidth="1"/>
    <col min="14087" max="14087" width="9.85546875" style="112" customWidth="1"/>
    <col min="14088" max="14088" width="9.140625" style="112"/>
    <col min="14089" max="14089" width="9.42578125" style="112" customWidth="1"/>
    <col min="14090" max="14090" width="9.140625" style="112" customWidth="1"/>
    <col min="14091" max="14336" width="9.140625" style="112"/>
    <col min="14337" max="14337" width="10.28515625" style="112" customWidth="1"/>
    <col min="14338" max="14338" width="20.28515625" style="112" customWidth="1"/>
    <col min="14339" max="14339" width="13.85546875" style="112" customWidth="1"/>
    <col min="14340" max="14340" width="6.7109375" style="112" customWidth="1"/>
    <col min="14341" max="14341" width="12.140625" style="112" customWidth="1"/>
    <col min="14342" max="14342" width="9.5703125" style="112" customWidth="1"/>
    <col min="14343" max="14343" width="9.85546875" style="112" customWidth="1"/>
    <col min="14344" max="14344" width="9.140625" style="112"/>
    <col min="14345" max="14345" width="9.42578125" style="112" customWidth="1"/>
    <col min="14346" max="14346" width="9.140625" style="112" customWidth="1"/>
    <col min="14347" max="14592" width="9.140625" style="112"/>
    <col min="14593" max="14593" width="10.28515625" style="112" customWidth="1"/>
    <col min="14594" max="14594" width="20.28515625" style="112" customWidth="1"/>
    <col min="14595" max="14595" width="13.85546875" style="112" customWidth="1"/>
    <col min="14596" max="14596" width="6.7109375" style="112" customWidth="1"/>
    <col min="14597" max="14597" width="12.140625" style="112" customWidth="1"/>
    <col min="14598" max="14598" width="9.5703125" style="112" customWidth="1"/>
    <col min="14599" max="14599" width="9.85546875" style="112" customWidth="1"/>
    <col min="14600" max="14600" width="9.140625" style="112"/>
    <col min="14601" max="14601" width="9.42578125" style="112" customWidth="1"/>
    <col min="14602" max="14602" width="9.140625" style="112" customWidth="1"/>
    <col min="14603" max="14848" width="9.140625" style="112"/>
    <col min="14849" max="14849" width="10.28515625" style="112" customWidth="1"/>
    <col min="14850" max="14850" width="20.28515625" style="112" customWidth="1"/>
    <col min="14851" max="14851" width="13.85546875" style="112" customWidth="1"/>
    <col min="14852" max="14852" width="6.7109375" style="112" customWidth="1"/>
    <col min="14853" max="14853" width="12.140625" style="112" customWidth="1"/>
    <col min="14854" max="14854" width="9.5703125" style="112" customWidth="1"/>
    <col min="14855" max="14855" width="9.85546875" style="112" customWidth="1"/>
    <col min="14856" max="14856" width="9.140625" style="112"/>
    <col min="14857" max="14857" width="9.42578125" style="112" customWidth="1"/>
    <col min="14858" max="14858" width="9.140625" style="112" customWidth="1"/>
    <col min="14859" max="15104" width="9.140625" style="112"/>
    <col min="15105" max="15105" width="10.28515625" style="112" customWidth="1"/>
    <col min="15106" max="15106" width="20.28515625" style="112" customWidth="1"/>
    <col min="15107" max="15107" width="13.85546875" style="112" customWidth="1"/>
    <col min="15108" max="15108" width="6.7109375" style="112" customWidth="1"/>
    <col min="15109" max="15109" width="12.140625" style="112" customWidth="1"/>
    <col min="15110" max="15110" width="9.5703125" style="112" customWidth="1"/>
    <col min="15111" max="15111" width="9.85546875" style="112" customWidth="1"/>
    <col min="15112" max="15112" width="9.140625" style="112"/>
    <col min="15113" max="15113" width="9.42578125" style="112" customWidth="1"/>
    <col min="15114" max="15114" width="9.140625" style="112" customWidth="1"/>
    <col min="15115" max="15360" width="9.140625" style="112"/>
    <col min="15361" max="15361" width="10.28515625" style="112" customWidth="1"/>
    <col min="15362" max="15362" width="20.28515625" style="112" customWidth="1"/>
    <col min="15363" max="15363" width="13.85546875" style="112" customWidth="1"/>
    <col min="15364" max="15364" width="6.7109375" style="112" customWidth="1"/>
    <col min="15365" max="15365" width="12.140625" style="112" customWidth="1"/>
    <col min="15366" max="15366" width="9.5703125" style="112" customWidth="1"/>
    <col min="15367" max="15367" width="9.85546875" style="112" customWidth="1"/>
    <col min="15368" max="15368" width="9.140625" style="112"/>
    <col min="15369" max="15369" width="9.42578125" style="112" customWidth="1"/>
    <col min="15370" max="15370" width="9.140625" style="112" customWidth="1"/>
    <col min="15371" max="15616" width="9.140625" style="112"/>
    <col min="15617" max="15617" width="10.28515625" style="112" customWidth="1"/>
    <col min="15618" max="15618" width="20.28515625" style="112" customWidth="1"/>
    <col min="15619" max="15619" width="13.85546875" style="112" customWidth="1"/>
    <col min="15620" max="15620" width="6.7109375" style="112" customWidth="1"/>
    <col min="15621" max="15621" width="12.140625" style="112" customWidth="1"/>
    <col min="15622" max="15622" width="9.5703125" style="112" customWidth="1"/>
    <col min="15623" max="15623" width="9.85546875" style="112" customWidth="1"/>
    <col min="15624" max="15624" width="9.140625" style="112"/>
    <col min="15625" max="15625" width="9.42578125" style="112" customWidth="1"/>
    <col min="15626" max="15626" width="9.140625" style="112" customWidth="1"/>
    <col min="15627" max="15872" width="9.140625" style="112"/>
    <col min="15873" max="15873" width="10.28515625" style="112" customWidth="1"/>
    <col min="15874" max="15874" width="20.28515625" style="112" customWidth="1"/>
    <col min="15875" max="15875" width="13.85546875" style="112" customWidth="1"/>
    <col min="15876" max="15876" width="6.7109375" style="112" customWidth="1"/>
    <col min="15877" max="15877" width="12.140625" style="112" customWidth="1"/>
    <col min="15878" max="15878" width="9.5703125" style="112" customWidth="1"/>
    <col min="15879" max="15879" width="9.85546875" style="112" customWidth="1"/>
    <col min="15880" max="15880" width="9.140625" style="112"/>
    <col min="15881" max="15881" width="9.42578125" style="112" customWidth="1"/>
    <col min="15882" max="15882" width="9.140625" style="112" customWidth="1"/>
    <col min="15883" max="16128" width="9.140625" style="112"/>
    <col min="16129" max="16129" width="10.28515625" style="112" customWidth="1"/>
    <col min="16130" max="16130" width="20.28515625" style="112" customWidth="1"/>
    <col min="16131" max="16131" width="13.85546875" style="112" customWidth="1"/>
    <col min="16132" max="16132" width="6.7109375" style="112" customWidth="1"/>
    <col min="16133" max="16133" width="12.140625" style="112" customWidth="1"/>
    <col min="16134" max="16134" width="9.5703125" style="112" customWidth="1"/>
    <col min="16135" max="16135" width="9.85546875" style="112" customWidth="1"/>
    <col min="16136" max="16136" width="9.140625" style="112"/>
    <col min="16137" max="16137" width="9.42578125" style="112" customWidth="1"/>
    <col min="16138" max="16138" width="9.140625" style="112" customWidth="1"/>
    <col min="16139" max="16384" width="9.140625" style="112"/>
  </cols>
  <sheetData>
    <row r="1" spans="1:9" ht="62.25" customHeight="1" x14ac:dyDescent="0.2">
      <c r="A1" s="412" t="s">
        <v>315</v>
      </c>
      <c r="B1" s="412"/>
      <c r="C1" s="412"/>
      <c r="D1" s="412"/>
      <c r="E1" s="412"/>
      <c r="F1" s="412"/>
      <c r="G1" s="412"/>
      <c r="H1" s="412"/>
      <c r="I1" s="412"/>
    </row>
    <row r="2" spans="1:9" ht="27.75" customHeight="1" x14ac:dyDescent="0.2">
      <c r="A2" s="413" t="s">
        <v>353</v>
      </c>
      <c r="B2" s="414"/>
      <c r="C2" s="164"/>
      <c r="D2" s="164"/>
      <c r="E2" s="164"/>
      <c r="F2" s="165"/>
      <c r="G2" s="165"/>
      <c r="H2" s="165"/>
      <c r="I2" s="162"/>
    </row>
    <row r="3" spans="1:9" ht="27.75" customHeight="1" x14ac:dyDescent="0.2">
      <c r="A3" s="415" t="s">
        <v>316</v>
      </c>
      <c r="B3" s="415"/>
      <c r="C3" s="415"/>
      <c r="D3" s="415"/>
      <c r="E3" s="415"/>
      <c r="F3" s="415"/>
      <c r="G3" s="415"/>
      <c r="H3" s="415"/>
      <c r="I3" s="415"/>
    </row>
    <row r="4" spans="1:9" ht="27.75" customHeight="1" x14ac:dyDescent="0.2">
      <c r="A4" s="416" t="s">
        <v>354</v>
      </c>
      <c r="B4" s="417"/>
      <c r="C4" s="164"/>
      <c r="D4" s="164"/>
      <c r="E4" s="164"/>
      <c r="F4" s="165"/>
      <c r="G4" s="165"/>
      <c r="H4" s="165"/>
      <c r="I4" s="162"/>
    </row>
    <row r="5" spans="1:9" ht="67.5" customHeight="1" x14ac:dyDescent="0.2">
      <c r="A5" s="415" t="s">
        <v>317</v>
      </c>
      <c r="B5" s="415"/>
      <c r="C5" s="415"/>
      <c r="D5" s="415"/>
      <c r="E5" s="415"/>
      <c r="F5" s="415"/>
      <c r="G5" s="415"/>
      <c r="H5" s="415"/>
      <c r="I5" s="415"/>
    </row>
    <row r="6" spans="1:9" ht="49.5" customHeight="1" x14ac:dyDescent="0.2">
      <c r="A6" s="409" t="s">
        <v>337</v>
      </c>
      <c r="B6" s="410"/>
      <c r="C6" s="410"/>
      <c r="D6" s="410"/>
      <c r="E6" s="410"/>
      <c r="F6" s="410"/>
      <c r="G6" s="410"/>
      <c r="H6" s="410"/>
      <c r="I6" s="411"/>
    </row>
    <row r="7" spans="1:9" ht="27.75" customHeight="1" x14ac:dyDescent="0.2">
      <c r="A7" s="415" t="s">
        <v>318</v>
      </c>
      <c r="B7" s="415"/>
      <c r="C7" s="415"/>
      <c r="D7" s="415"/>
      <c r="E7" s="415"/>
      <c r="F7" s="415"/>
      <c r="G7" s="415"/>
      <c r="H7" s="415"/>
      <c r="I7" s="415"/>
    </row>
    <row r="8" spans="1:9" ht="27.75" customHeight="1" x14ac:dyDescent="0.2">
      <c r="A8" s="409" t="s">
        <v>355</v>
      </c>
      <c r="B8" s="410"/>
      <c r="C8" s="410"/>
      <c r="D8" s="410"/>
      <c r="E8" s="410"/>
      <c r="F8" s="410"/>
      <c r="G8" s="410"/>
      <c r="H8" s="410"/>
      <c r="I8" s="411"/>
    </row>
    <row r="9" spans="1:9" ht="48" customHeight="1" x14ac:dyDescent="0.2">
      <c r="A9" s="419" t="s">
        <v>319</v>
      </c>
      <c r="B9" s="419"/>
      <c r="C9" s="419"/>
      <c r="D9" s="419"/>
      <c r="E9" s="419"/>
      <c r="F9" s="419"/>
      <c r="G9" s="419"/>
      <c r="H9" s="419"/>
      <c r="I9" s="419"/>
    </row>
    <row r="10" spans="1:9" ht="60" customHeight="1" x14ac:dyDescent="0.2">
      <c r="A10" s="420" t="s">
        <v>356</v>
      </c>
      <c r="B10" s="420"/>
      <c r="C10" s="420"/>
      <c r="D10" s="420"/>
      <c r="E10" s="420"/>
      <c r="F10" s="420"/>
      <c r="G10" s="420"/>
      <c r="H10" s="420"/>
      <c r="I10" s="420"/>
    </row>
    <row r="11" spans="1:9" ht="42.75" customHeight="1" x14ac:dyDescent="0.2">
      <c r="A11" s="421" t="s">
        <v>320</v>
      </c>
      <c r="B11" s="421"/>
      <c r="C11" s="421"/>
      <c r="D11" s="421"/>
      <c r="E11" s="421"/>
      <c r="F11" s="421"/>
      <c r="G11" s="421"/>
      <c r="H11" s="421"/>
      <c r="I11" s="421"/>
    </row>
    <row r="12" spans="1:9" ht="25.5" customHeight="1" x14ac:dyDescent="0.2">
      <c r="A12" s="409" t="s">
        <v>382</v>
      </c>
      <c r="B12" s="410"/>
      <c r="C12" s="410"/>
      <c r="D12" s="410"/>
      <c r="E12" s="410"/>
      <c r="F12" s="410"/>
      <c r="G12" s="410"/>
      <c r="H12" s="410"/>
      <c r="I12" s="411"/>
    </row>
    <row r="13" spans="1:9" ht="36" customHeight="1" x14ac:dyDescent="0.2">
      <c r="A13" s="422" t="s">
        <v>321</v>
      </c>
      <c r="B13" s="422"/>
      <c r="C13" s="422"/>
      <c r="D13" s="422"/>
      <c r="E13" s="422"/>
      <c r="F13" s="422"/>
      <c r="G13" s="422"/>
      <c r="H13" s="422"/>
      <c r="I13" s="423"/>
    </row>
    <row r="14" spans="1:9" ht="56.25" customHeight="1" x14ac:dyDescent="0.2">
      <c r="A14" s="424" t="s">
        <v>322</v>
      </c>
      <c r="B14" s="425"/>
      <c r="C14" s="425"/>
      <c r="D14" s="425"/>
      <c r="E14" s="425"/>
      <c r="F14" s="425"/>
      <c r="G14" s="425"/>
      <c r="H14" s="425"/>
      <c r="I14" s="426"/>
    </row>
    <row r="15" spans="1:9" ht="34.5" customHeight="1" x14ac:dyDescent="0.2">
      <c r="A15" s="427" t="s">
        <v>323</v>
      </c>
      <c r="B15" s="427"/>
      <c r="C15" s="427"/>
      <c r="D15" s="427"/>
      <c r="E15" s="427"/>
      <c r="F15" s="427"/>
      <c r="G15" s="427"/>
      <c r="H15" s="427"/>
      <c r="I15" s="427"/>
    </row>
    <row r="16" spans="1:9" ht="22.5" customHeight="1" x14ac:dyDescent="0.2">
      <c r="A16" s="413" t="s">
        <v>329</v>
      </c>
      <c r="B16" s="414"/>
      <c r="C16" s="164"/>
      <c r="D16" s="164"/>
      <c r="E16" s="164"/>
      <c r="F16" s="165"/>
      <c r="G16" s="165"/>
      <c r="H16" s="165"/>
    </row>
    <row r="18" spans="1:9" ht="27.75" customHeight="1" x14ac:dyDescent="0.25">
      <c r="A18" s="167" t="s">
        <v>324</v>
      </c>
      <c r="B18" s="167"/>
      <c r="E18" s="428" t="s">
        <v>91</v>
      </c>
      <c r="F18" s="428"/>
      <c r="G18" s="428"/>
      <c r="H18" s="428"/>
      <c r="I18" s="428"/>
    </row>
    <row r="19" spans="1:9" ht="15.75" x14ac:dyDescent="0.25">
      <c r="B19" s="418" t="s">
        <v>93</v>
      </c>
      <c r="C19" s="418"/>
    </row>
    <row r="20" spans="1:9" ht="15" customHeight="1" x14ac:dyDescent="0.25">
      <c r="C20" s="168" t="s">
        <v>325</v>
      </c>
      <c r="E20" s="167"/>
    </row>
    <row r="21" spans="1:9" ht="18.75" customHeight="1" x14ac:dyDescent="0.25">
      <c r="A21" s="430" t="s">
        <v>326</v>
      </c>
      <c r="B21" s="430"/>
      <c r="C21" s="169"/>
      <c r="E21" s="167"/>
    </row>
    <row r="22" spans="1:9" ht="16.5" customHeight="1" x14ac:dyDescent="0.25">
      <c r="A22" s="430"/>
      <c r="B22" s="430"/>
      <c r="C22" s="166"/>
      <c r="E22" s="167"/>
    </row>
    <row r="23" spans="1:9" ht="15.75" x14ac:dyDescent="0.25">
      <c r="A23" s="430"/>
      <c r="B23" s="430"/>
      <c r="C23" s="166"/>
      <c r="E23" s="167"/>
    </row>
    <row r="24" spans="1:9" ht="15.75" x14ac:dyDescent="0.25">
      <c r="A24" s="430"/>
      <c r="B24" s="430"/>
      <c r="C24" s="166"/>
      <c r="E24" s="167"/>
    </row>
    <row r="25" spans="1:9" ht="15.75" x14ac:dyDescent="0.25">
      <c r="A25" s="430"/>
      <c r="B25" s="430"/>
      <c r="C25" s="166"/>
      <c r="E25" s="167"/>
    </row>
    <row r="26" spans="1:9" ht="15.75" x14ac:dyDescent="0.25">
      <c r="A26" s="430"/>
      <c r="B26" s="430"/>
      <c r="C26" s="166"/>
      <c r="E26" s="167"/>
    </row>
    <row r="27" spans="1:9" ht="15.75" x14ac:dyDescent="0.25">
      <c r="A27" s="430"/>
      <c r="B27" s="430"/>
      <c r="C27" s="166"/>
      <c r="E27" s="167"/>
    </row>
    <row r="28" spans="1:9" ht="30" customHeight="1" x14ac:dyDescent="0.25">
      <c r="A28" s="430"/>
      <c r="B28" s="430"/>
      <c r="C28" s="431"/>
      <c r="D28" s="431"/>
      <c r="E28" s="428" t="s">
        <v>96</v>
      </c>
      <c r="F28" s="428"/>
      <c r="G28" s="428"/>
      <c r="H28" s="428"/>
      <c r="I28" s="428"/>
    </row>
    <row r="29" spans="1:9" ht="18.75" customHeight="1" x14ac:dyDescent="0.25">
      <c r="C29" s="429" t="s">
        <v>93</v>
      </c>
      <c r="D29" s="429"/>
    </row>
    <row r="30" spans="1:9" ht="30" customHeight="1" x14ac:dyDescent="0.25">
      <c r="A30" s="430" t="s">
        <v>327</v>
      </c>
      <c r="B30" s="430"/>
      <c r="C30" s="170"/>
      <c r="D30" s="170"/>
      <c r="E30" s="432" t="s">
        <v>96</v>
      </c>
      <c r="F30" s="432"/>
      <c r="G30" s="432"/>
      <c r="H30" s="432"/>
      <c r="I30" s="432"/>
    </row>
    <row r="31" spans="1:9" ht="15.75" x14ac:dyDescent="0.25">
      <c r="B31" s="433" t="s">
        <v>383</v>
      </c>
      <c r="C31" s="429" t="s">
        <v>93</v>
      </c>
      <c r="D31" s="429"/>
      <c r="E31" s="418" t="s">
        <v>328</v>
      </c>
      <c r="F31" s="418"/>
      <c r="G31" s="418"/>
      <c r="H31" s="418"/>
      <c r="I31" s="418"/>
    </row>
    <row r="32" spans="1:9" ht="15.75" x14ac:dyDescent="0.25">
      <c r="C32" s="167"/>
    </row>
    <row r="34" spans="1:5" ht="15.75" x14ac:dyDescent="0.25">
      <c r="A34" s="167"/>
      <c r="B34" s="167"/>
    </row>
    <row r="35" spans="1:5" ht="15.75" x14ac:dyDescent="0.25">
      <c r="A35" s="167"/>
      <c r="B35" s="167"/>
      <c r="E35" s="124"/>
    </row>
    <row r="36" spans="1:5" ht="15.75" x14ac:dyDescent="0.25">
      <c r="A36" s="167"/>
      <c r="B36" s="167"/>
      <c r="C36" s="123"/>
    </row>
    <row r="37" spans="1:5" ht="15.75" x14ac:dyDescent="0.25">
      <c r="A37" s="167"/>
      <c r="B37" s="167"/>
    </row>
    <row r="38" spans="1:5" ht="15.75" x14ac:dyDescent="0.25">
      <c r="A38" s="167"/>
      <c r="B38" s="167"/>
    </row>
    <row r="39" spans="1:5" ht="15.75" x14ac:dyDescent="0.25">
      <c r="A39" s="167"/>
      <c r="B39" s="167"/>
    </row>
    <row r="40" spans="1:5" ht="15.75" x14ac:dyDescent="0.25">
      <c r="A40" s="167"/>
      <c r="B40" s="167"/>
    </row>
  </sheetData>
  <sheetProtection selectLockedCells="1"/>
  <mergeCells count="26">
    <mergeCell ref="C31:D31"/>
    <mergeCell ref="E31:I31"/>
    <mergeCell ref="A21:B28"/>
    <mergeCell ref="C28:D28"/>
    <mergeCell ref="E28:I28"/>
    <mergeCell ref="C29:D29"/>
    <mergeCell ref="A30:B30"/>
    <mergeCell ref="E30:I30"/>
    <mergeCell ref="B19:C19"/>
    <mergeCell ref="A7:I7"/>
    <mergeCell ref="A8:I8"/>
    <mergeCell ref="A9:I9"/>
    <mergeCell ref="A10:I10"/>
    <mergeCell ref="A11:I11"/>
    <mergeCell ref="A12:I12"/>
    <mergeCell ref="A13:I13"/>
    <mergeCell ref="A14:I14"/>
    <mergeCell ref="A15:I15"/>
    <mergeCell ref="A16:B16"/>
    <mergeCell ref="E18:I18"/>
    <mergeCell ref="A6:I6"/>
    <mergeCell ref="A1:I1"/>
    <mergeCell ref="A2:B2"/>
    <mergeCell ref="A3:I3"/>
    <mergeCell ref="A4:B4"/>
    <mergeCell ref="A5:I5"/>
  </mergeCells>
  <dataValidations count="4">
    <dataValidation type="date" allowBlank="1" showInputMessage="1" showErrorMessage="1" errorTitle="Ошибка" error="Не верно введена дата!" promptTitle="Формат даты" prompt="дд.мм.гггг" sqref="A65537 IW65537 SS65537 ACO65537 AMK65537 AWG65537 BGC65537 BPY65537 BZU65537 CJQ65537 CTM65537 DDI65537 DNE65537 DXA65537 EGW65537 EQS65537 FAO65537 FKK65537 FUG65537 GEC65537 GNY65537 GXU65537 HHQ65537 HRM65537 IBI65537 ILE65537 IVA65537 JEW65537 JOS65537 JYO65537 KIK65537 KSG65537 LCC65537 LLY65537 LVU65537 MFQ65537 MPM65537 MZI65537 NJE65537 NTA65537 OCW65537 OMS65537 OWO65537 PGK65537 PQG65537 QAC65537 QJY65537 QTU65537 RDQ65537 RNM65537 RXI65537 SHE65537 SRA65537 TAW65537 TKS65537 TUO65537 UEK65537 UOG65537 UYC65537 VHY65537 VRU65537 WBQ65537 WLM65537 WVI65537 A131073 IW131073 SS131073 ACO131073 AMK131073 AWG131073 BGC131073 BPY131073 BZU131073 CJQ131073 CTM131073 DDI131073 DNE131073 DXA131073 EGW131073 EQS131073 FAO131073 FKK131073 FUG131073 GEC131073 GNY131073 GXU131073 HHQ131073 HRM131073 IBI131073 ILE131073 IVA131073 JEW131073 JOS131073 JYO131073 KIK131073 KSG131073 LCC131073 LLY131073 LVU131073 MFQ131073 MPM131073 MZI131073 NJE131073 NTA131073 OCW131073 OMS131073 OWO131073 PGK131073 PQG131073 QAC131073 QJY131073 QTU131073 RDQ131073 RNM131073 RXI131073 SHE131073 SRA131073 TAW131073 TKS131073 TUO131073 UEK131073 UOG131073 UYC131073 VHY131073 VRU131073 WBQ131073 WLM131073 WVI131073 A196609 IW196609 SS196609 ACO196609 AMK196609 AWG196609 BGC196609 BPY196609 BZU196609 CJQ196609 CTM196609 DDI196609 DNE196609 DXA196609 EGW196609 EQS196609 FAO196609 FKK196609 FUG196609 GEC196609 GNY196609 GXU196609 HHQ196609 HRM196609 IBI196609 ILE196609 IVA196609 JEW196609 JOS196609 JYO196609 KIK196609 KSG196609 LCC196609 LLY196609 LVU196609 MFQ196609 MPM196609 MZI196609 NJE196609 NTA196609 OCW196609 OMS196609 OWO196609 PGK196609 PQG196609 QAC196609 QJY196609 QTU196609 RDQ196609 RNM196609 RXI196609 SHE196609 SRA196609 TAW196609 TKS196609 TUO196609 UEK196609 UOG196609 UYC196609 VHY196609 VRU196609 WBQ196609 WLM196609 WVI196609 A262145 IW262145 SS262145 ACO262145 AMK262145 AWG262145 BGC262145 BPY262145 BZU262145 CJQ262145 CTM262145 DDI262145 DNE262145 DXA262145 EGW262145 EQS262145 FAO262145 FKK262145 FUG262145 GEC262145 GNY262145 GXU262145 HHQ262145 HRM262145 IBI262145 ILE262145 IVA262145 JEW262145 JOS262145 JYO262145 KIK262145 KSG262145 LCC262145 LLY262145 LVU262145 MFQ262145 MPM262145 MZI262145 NJE262145 NTA262145 OCW262145 OMS262145 OWO262145 PGK262145 PQG262145 QAC262145 QJY262145 QTU262145 RDQ262145 RNM262145 RXI262145 SHE262145 SRA262145 TAW262145 TKS262145 TUO262145 UEK262145 UOG262145 UYC262145 VHY262145 VRU262145 WBQ262145 WLM262145 WVI262145 A327681 IW327681 SS327681 ACO327681 AMK327681 AWG327681 BGC327681 BPY327681 BZU327681 CJQ327681 CTM327681 DDI327681 DNE327681 DXA327681 EGW327681 EQS327681 FAO327681 FKK327681 FUG327681 GEC327681 GNY327681 GXU327681 HHQ327681 HRM327681 IBI327681 ILE327681 IVA327681 JEW327681 JOS327681 JYO327681 KIK327681 KSG327681 LCC327681 LLY327681 LVU327681 MFQ327681 MPM327681 MZI327681 NJE327681 NTA327681 OCW327681 OMS327681 OWO327681 PGK327681 PQG327681 QAC327681 QJY327681 QTU327681 RDQ327681 RNM327681 RXI327681 SHE327681 SRA327681 TAW327681 TKS327681 TUO327681 UEK327681 UOG327681 UYC327681 VHY327681 VRU327681 WBQ327681 WLM327681 WVI327681 A393217 IW393217 SS393217 ACO393217 AMK393217 AWG393217 BGC393217 BPY393217 BZU393217 CJQ393217 CTM393217 DDI393217 DNE393217 DXA393217 EGW393217 EQS393217 FAO393217 FKK393217 FUG393217 GEC393217 GNY393217 GXU393217 HHQ393217 HRM393217 IBI393217 ILE393217 IVA393217 JEW393217 JOS393217 JYO393217 KIK393217 KSG393217 LCC393217 LLY393217 LVU393217 MFQ393217 MPM393217 MZI393217 NJE393217 NTA393217 OCW393217 OMS393217 OWO393217 PGK393217 PQG393217 QAC393217 QJY393217 QTU393217 RDQ393217 RNM393217 RXI393217 SHE393217 SRA393217 TAW393217 TKS393217 TUO393217 UEK393217 UOG393217 UYC393217 VHY393217 VRU393217 WBQ393217 WLM393217 WVI393217 A458753 IW458753 SS458753 ACO458753 AMK458753 AWG458753 BGC458753 BPY458753 BZU458753 CJQ458753 CTM458753 DDI458753 DNE458753 DXA458753 EGW458753 EQS458753 FAO458753 FKK458753 FUG458753 GEC458753 GNY458753 GXU458753 HHQ458753 HRM458753 IBI458753 ILE458753 IVA458753 JEW458753 JOS458753 JYO458753 KIK458753 KSG458753 LCC458753 LLY458753 LVU458753 MFQ458753 MPM458753 MZI458753 NJE458753 NTA458753 OCW458753 OMS458753 OWO458753 PGK458753 PQG458753 QAC458753 QJY458753 QTU458753 RDQ458753 RNM458753 RXI458753 SHE458753 SRA458753 TAW458753 TKS458753 TUO458753 UEK458753 UOG458753 UYC458753 VHY458753 VRU458753 WBQ458753 WLM458753 WVI458753 A524289 IW524289 SS524289 ACO524289 AMK524289 AWG524289 BGC524289 BPY524289 BZU524289 CJQ524289 CTM524289 DDI524289 DNE524289 DXA524289 EGW524289 EQS524289 FAO524289 FKK524289 FUG524289 GEC524289 GNY524289 GXU524289 HHQ524289 HRM524289 IBI524289 ILE524289 IVA524289 JEW524289 JOS524289 JYO524289 KIK524289 KSG524289 LCC524289 LLY524289 LVU524289 MFQ524289 MPM524289 MZI524289 NJE524289 NTA524289 OCW524289 OMS524289 OWO524289 PGK524289 PQG524289 QAC524289 QJY524289 QTU524289 RDQ524289 RNM524289 RXI524289 SHE524289 SRA524289 TAW524289 TKS524289 TUO524289 UEK524289 UOG524289 UYC524289 VHY524289 VRU524289 WBQ524289 WLM524289 WVI524289 A589825 IW589825 SS589825 ACO589825 AMK589825 AWG589825 BGC589825 BPY589825 BZU589825 CJQ589825 CTM589825 DDI589825 DNE589825 DXA589825 EGW589825 EQS589825 FAO589825 FKK589825 FUG589825 GEC589825 GNY589825 GXU589825 HHQ589825 HRM589825 IBI589825 ILE589825 IVA589825 JEW589825 JOS589825 JYO589825 KIK589825 KSG589825 LCC589825 LLY589825 LVU589825 MFQ589825 MPM589825 MZI589825 NJE589825 NTA589825 OCW589825 OMS589825 OWO589825 PGK589825 PQG589825 QAC589825 QJY589825 QTU589825 RDQ589825 RNM589825 RXI589825 SHE589825 SRA589825 TAW589825 TKS589825 TUO589825 UEK589825 UOG589825 UYC589825 VHY589825 VRU589825 WBQ589825 WLM589825 WVI589825 A655361 IW655361 SS655361 ACO655361 AMK655361 AWG655361 BGC655361 BPY655361 BZU655361 CJQ655361 CTM655361 DDI655361 DNE655361 DXA655361 EGW655361 EQS655361 FAO655361 FKK655361 FUG655361 GEC655361 GNY655361 GXU655361 HHQ655361 HRM655361 IBI655361 ILE655361 IVA655361 JEW655361 JOS655361 JYO655361 KIK655361 KSG655361 LCC655361 LLY655361 LVU655361 MFQ655361 MPM655361 MZI655361 NJE655361 NTA655361 OCW655361 OMS655361 OWO655361 PGK655361 PQG655361 QAC655361 QJY655361 QTU655361 RDQ655361 RNM655361 RXI655361 SHE655361 SRA655361 TAW655361 TKS655361 TUO655361 UEK655361 UOG655361 UYC655361 VHY655361 VRU655361 WBQ655361 WLM655361 WVI655361 A720897 IW720897 SS720897 ACO720897 AMK720897 AWG720897 BGC720897 BPY720897 BZU720897 CJQ720897 CTM720897 DDI720897 DNE720897 DXA720897 EGW720897 EQS720897 FAO720897 FKK720897 FUG720897 GEC720897 GNY720897 GXU720897 HHQ720897 HRM720897 IBI720897 ILE720897 IVA720897 JEW720897 JOS720897 JYO720897 KIK720897 KSG720897 LCC720897 LLY720897 LVU720897 MFQ720897 MPM720897 MZI720897 NJE720897 NTA720897 OCW720897 OMS720897 OWO720897 PGK720897 PQG720897 QAC720897 QJY720897 QTU720897 RDQ720897 RNM720897 RXI720897 SHE720897 SRA720897 TAW720897 TKS720897 TUO720897 UEK720897 UOG720897 UYC720897 VHY720897 VRU720897 WBQ720897 WLM720897 WVI720897 A786433 IW786433 SS786433 ACO786433 AMK786433 AWG786433 BGC786433 BPY786433 BZU786433 CJQ786433 CTM786433 DDI786433 DNE786433 DXA786433 EGW786433 EQS786433 FAO786433 FKK786433 FUG786433 GEC786433 GNY786433 GXU786433 HHQ786433 HRM786433 IBI786433 ILE786433 IVA786433 JEW786433 JOS786433 JYO786433 KIK786433 KSG786433 LCC786433 LLY786433 LVU786433 MFQ786433 MPM786433 MZI786433 NJE786433 NTA786433 OCW786433 OMS786433 OWO786433 PGK786433 PQG786433 QAC786433 QJY786433 QTU786433 RDQ786433 RNM786433 RXI786433 SHE786433 SRA786433 TAW786433 TKS786433 TUO786433 UEK786433 UOG786433 UYC786433 VHY786433 VRU786433 WBQ786433 WLM786433 WVI786433 A851969 IW851969 SS851969 ACO851969 AMK851969 AWG851969 BGC851969 BPY851969 BZU851969 CJQ851969 CTM851969 DDI851969 DNE851969 DXA851969 EGW851969 EQS851969 FAO851969 FKK851969 FUG851969 GEC851969 GNY851969 GXU851969 HHQ851969 HRM851969 IBI851969 ILE851969 IVA851969 JEW851969 JOS851969 JYO851969 KIK851969 KSG851969 LCC851969 LLY851969 LVU851969 MFQ851969 MPM851969 MZI851969 NJE851969 NTA851969 OCW851969 OMS851969 OWO851969 PGK851969 PQG851969 QAC851969 QJY851969 QTU851969 RDQ851969 RNM851969 RXI851969 SHE851969 SRA851969 TAW851969 TKS851969 TUO851969 UEK851969 UOG851969 UYC851969 VHY851969 VRU851969 WBQ851969 WLM851969 WVI851969 A917505 IW917505 SS917505 ACO917505 AMK917505 AWG917505 BGC917505 BPY917505 BZU917505 CJQ917505 CTM917505 DDI917505 DNE917505 DXA917505 EGW917505 EQS917505 FAO917505 FKK917505 FUG917505 GEC917505 GNY917505 GXU917505 HHQ917505 HRM917505 IBI917505 ILE917505 IVA917505 JEW917505 JOS917505 JYO917505 KIK917505 KSG917505 LCC917505 LLY917505 LVU917505 MFQ917505 MPM917505 MZI917505 NJE917505 NTA917505 OCW917505 OMS917505 OWO917505 PGK917505 PQG917505 QAC917505 QJY917505 QTU917505 RDQ917505 RNM917505 RXI917505 SHE917505 SRA917505 TAW917505 TKS917505 TUO917505 UEK917505 UOG917505 UYC917505 VHY917505 VRU917505 WBQ917505 WLM917505 WVI917505 A983041 IW983041 SS983041 ACO983041 AMK983041 AWG983041 BGC983041 BPY983041 BZU983041 CJQ983041 CTM983041 DDI983041 DNE983041 DXA983041 EGW983041 EQS983041 FAO983041 FKK983041 FUG983041 GEC983041 GNY983041 GXU983041 HHQ983041 HRM983041 IBI983041 ILE983041 IVA983041 JEW983041 JOS983041 JYO983041 KIK983041 KSG983041 LCC983041 LLY983041 LVU983041 MFQ983041 MPM983041 MZI983041 NJE983041 NTA983041 OCW983041 OMS983041 OWO983041 PGK983041 PQG983041 QAC983041 QJY983041 QTU983041 RDQ983041 RNM983041 RXI983041 SHE983041 SRA983041 TAW983041 TKS983041 TUO983041 UEK983041 UOG983041 UYC983041 VHY983041 VRU983041 WBQ983041 WLM983041 WVI983041">
      <formula1>39083</formula1>
      <formula2>50041</formula2>
    </dataValidation>
    <dataValidation type="date" allowBlank="1" showInputMessage="1" showErrorMessage="1" sqref="E65540 JA65540 SW65540 ACS65540 AMO65540 AWK65540 BGG65540 BQC65540 BZY65540 CJU65540 CTQ65540 DDM65540 DNI65540 DXE65540 EHA65540 EQW65540 FAS65540 FKO65540 FUK65540 GEG65540 GOC65540 GXY65540 HHU65540 HRQ65540 IBM65540 ILI65540 IVE65540 JFA65540 JOW65540 JYS65540 KIO65540 KSK65540 LCG65540 LMC65540 LVY65540 MFU65540 MPQ65540 MZM65540 NJI65540 NTE65540 ODA65540 OMW65540 OWS65540 PGO65540 PQK65540 QAG65540 QKC65540 QTY65540 RDU65540 RNQ65540 RXM65540 SHI65540 SRE65540 TBA65540 TKW65540 TUS65540 UEO65540 UOK65540 UYG65540 VIC65540 VRY65540 WBU65540 WLQ65540 WVM65540 E131076 JA131076 SW131076 ACS131076 AMO131076 AWK131076 BGG131076 BQC131076 BZY131076 CJU131076 CTQ131076 DDM131076 DNI131076 DXE131076 EHA131076 EQW131076 FAS131076 FKO131076 FUK131076 GEG131076 GOC131076 GXY131076 HHU131076 HRQ131076 IBM131076 ILI131076 IVE131076 JFA131076 JOW131076 JYS131076 KIO131076 KSK131076 LCG131076 LMC131076 LVY131076 MFU131076 MPQ131076 MZM131076 NJI131076 NTE131076 ODA131076 OMW131076 OWS131076 PGO131076 PQK131076 QAG131076 QKC131076 QTY131076 RDU131076 RNQ131076 RXM131076 SHI131076 SRE131076 TBA131076 TKW131076 TUS131076 UEO131076 UOK131076 UYG131076 VIC131076 VRY131076 WBU131076 WLQ131076 WVM131076 E196612 JA196612 SW196612 ACS196612 AMO196612 AWK196612 BGG196612 BQC196612 BZY196612 CJU196612 CTQ196612 DDM196612 DNI196612 DXE196612 EHA196612 EQW196612 FAS196612 FKO196612 FUK196612 GEG196612 GOC196612 GXY196612 HHU196612 HRQ196612 IBM196612 ILI196612 IVE196612 JFA196612 JOW196612 JYS196612 KIO196612 KSK196612 LCG196612 LMC196612 LVY196612 MFU196612 MPQ196612 MZM196612 NJI196612 NTE196612 ODA196612 OMW196612 OWS196612 PGO196612 PQK196612 QAG196612 QKC196612 QTY196612 RDU196612 RNQ196612 RXM196612 SHI196612 SRE196612 TBA196612 TKW196612 TUS196612 UEO196612 UOK196612 UYG196612 VIC196612 VRY196612 WBU196612 WLQ196612 WVM196612 E262148 JA262148 SW262148 ACS262148 AMO262148 AWK262148 BGG262148 BQC262148 BZY262148 CJU262148 CTQ262148 DDM262148 DNI262148 DXE262148 EHA262148 EQW262148 FAS262148 FKO262148 FUK262148 GEG262148 GOC262148 GXY262148 HHU262148 HRQ262148 IBM262148 ILI262148 IVE262148 JFA262148 JOW262148 JYS262148 KIO262148 KSK262148 LCG262148 LMC262148 LVY262148 MFU262148 MPQ262148 MZM262148 NJI262148 NTE262148 ODA262148 OMW262148 OWS262148 PGO262148 PQK262148 QAG262148 QKC262148 QTY262148 RDU262148 RNQ262148 RXM262148 SHI262148 SRE262148 TBA262148 TKW262148 TUS262148 UEO262148 UOK262148 UYG262148 VIC262148 VRY262148 WBU262148 WLQ262148 WVM262148 E327684 JA327684 SW327684 ACS327684 AMO327684 AWK327684 BGG327684 BQC327684 BZY327684 CJU327684 CTQ327684 DDM327684 DNI327684 DXE327684 EHA327684 EQW327684 FAS327684 FKO327684 FUK327684 GEG327684 GOC327684 GXY327684 HHU327684 HRQ327684 IBM327684 ILI327684 IVE327684 JFA327684 JOW327684 JYS327684 KIO327684 KSK327684 LCG327684 LMC327684 LVY327684 MFU327684 MPQ327684 MZM327684 NJI327684 NTE327684 ODA327684 OMW327684 OWS327684 PGO327684 PQK327684 QAG327684 QKC327684 QTY327684 RDU327684 RNQ327684 RXM327684 SHI327684 SRE327684 TBA327684 TKW327684 TUS327684 UEO327684 UOK327684 UYG327684 VIC327684 VRY327684 WBU327684 WLQ327684 WVM327684 E393220 JA393220 SW393220 ACS393220 AMO393220 AWK393220 BGG393220 BQC393220 BZY393220 CJU393220 CTQ393220 DDM393220 DNI393220 DXE393220 EHA393220 EQW393220 FAS393220 FKO393220 FUK393220 GEG393220 GOC393220 GXY393220 HHU393220 HRQ393220 IBM393220 ILI393220 IVE393220 JFA393220 JOW393220 JYS393220 KIO393220 KSK393220 LCG393220 LMC393220 LVY393220 MFU393220 MPQ393220 MZM393220 NJI393220 NTE393220 ODA393220 OMW393220 OWS393220 PGO393220 PQK393220 QAG393220 QKC393220 QTY393220 RDU393220 RNQ393220 RXM393220 SHI393220 SRE393220 TBA393220 TKW393220 TUS393220 UEO393220 UOK393220 UYG393220 VIC393220 VRY393220 WBU393220 WLQ393220 WVM393220 E458756 JA458756 SW458756 ACS458756 AMO458756 AWK458756 BGG458756 BQC458756 BZY458756 CJU458756 CTQ458756 DDM458756 DNI458756 DXE458756 EHA458756 EQW458756 FAS458756 FKO458756 FUK458756 GEG458756 GOC458756 GXY458756 HHU458756 HRQ458756 IBM458756 ILI458756 IVE458756 JFA458756 JOW458756 JYS458756 KIO458756 KSK458756 LCG458756 LMC458756 LVY458756 MFU458756 MPQ458756 MZM458756 NJI458756 NTE458756 ODA458756 OMW458756 OWS458756 PGO458756 PQK458756 QAG458756 QKC458756 QTY458756 RDU458756 RNQ458756 RXM458756 SHI458756 SRE458756 TBA458756 TKW458756 TUS458756 UEO458756 UOK458756 UYG458756 VIC458756 VRY458756 WBU458756 WLQ458756 WVM458756 E524292 JA524292 SW524292 ACS524292 AMO524292 AWK524292 BGG524292 BQC524292 BZY524292 CJU524292 CTQ524292 DDM524292 DNI524292 DXE524292 EHA524292 EQW524292 FAS524292 FKO524292 FUK524292 GEG524292 GOC524292 GXY524292 HHU524292 HRQ524292 IBM524292 ILI524292 IVE524292 JFA524292 JOW524292 JYS524292 KIO524292 KSK524292 LCG524292 LMC524292 LVY524292 MFU524292 MPQ524292 MZM524292 NJI524292 NTE524292 ODA524292 OMW524292 OWS524292 PGO524292 PQK524292 QAG524292 QKC524292 QTY524292 RDU524292 RNQ524292 RXM524292 SHI524292 SRE524292 TBA524292 TKW524292 TUS524292 UEO524292 UOK524292 UYG524292 VIC524292 VRY524292 WBU524292 WLQ524292 WVM524292 E589828 JA589828 SW589828 ACS589828 AMO589828 AWK589828 BGG589828 BQC589828 BZY589828 CJU589828 CTQ589828 DDM589828 DNI589828 DXE589828 EHA589828 EQW589828 FAS589828 FKO589828 FUK589828 GEG589828 GOC589828 GXY589828 HHU589828 HRQ589828 IBM589828 ILI589828 IVE589828 JFA589828 JOW589828 JYS589828 KIO589828 KSK589828 LCG589828 LMC589828 LVY589828 MFU589828 MPQ589828 MZM589828 NJI589828 NTE589828 ODA589828 OMW589828 OWS589828 PGO589828 PQK589828 QAG589828 QKC589828 QTY589828 RDU589828 RNQ589828 RXM589828 SHI589828 SRE589828 TBA589828 TKW589828 TUS589828 UEO589828 UOK589828 UYG589828 VIC589828 VRY589828 WBU589828 WLQ589828 WVM589828 E655364 JA655364 SW655364 ACS655364 AMO655364 AWK655364 BGG655364 BQC655364 BZY655364 CJU655364 CTQ655364 DDM655364 DNI655364 DXE655364 EHA655364 EQW655364 FAS655364 FKO655364 FUK655364 GEG655364 GOC655364 GXY655364 HHU655364 HRQ655364 IBM655364 ILI655364 IVE655364 JFA655364 JOW655364 JYS655364 KIO655364 KSK655364 LCG655364 LMC655364 LVY655364 MFU655364 MPQ655364 MZM655364 NJI655364 NTE655364 ODA655364 OMW655364 OWS655364 PGO655364 PQK655364 QAG655364 QKC655364 QTY655364 RDU655364 RNQ655364 RXM655364 SHI655364 SRE655364 TBA655364 TKW655364 TUS655364 UEO655364 UOK655364 UYG655364 VIC655364 VRY655364 WBU655364 WLQ655364 WVM655364 E720900 JA720900 SW720900 ACS720900 AMO720900 AWK720900 BGG720900 BQC720900 BZY720900 CJU720900 CTQ720900 DDM720900 DNI720900 DXE720900 EHA720900 EQW720900 FAS720900 FKO720900 FUK720900 GEG720900 GOC720900 GXY720900 HHU720900 HRQ720900 IBM720900 ILI720900 IVE720900 JFA720900 JOW720900 JYS720900 KIO720900 KSK720900 LCG720900 LMC720900 LVY720900 MFU720900 MPQ720900 MZM720900 NJI720900 NTE720900 ODA720900 OMW720900 OWS720900 PGO720900 PQK720900 QAG720900 QKC720900 QTY720900 RDU720900 RNQ720900 RXM720900 SHI720900 SRE720900 TBA720900 TKW720900 TUS720900 UEO720900 UOK720900 UYG720900 VIC720900 VRY720900 WBU720900 WLQ720900 WVM720900 E786436 JA786436 SW786436 ACS786436 AMO786436 AWK786436 BGG786436 BQC786436 BZY786436 CJU786436 CTQ786436 DDM786436 DNI786436 DXE786436 EHA786436 EQW786436 FAS786436 FKO786436 FUK786436 GEG786436 GOC786436 GXY786436 HHU786436 HRQ786436 IBM786436 ILI786436 IVE786436 JFA786436 JOW786436 JYS786436 KIO786436 KSK786436 LCG786436 LMC786436 LVY786436 MFU786436 MPQ786436 MZM786436 NJI786436 NTE786436 ODA786436 OMW786436 OWS786436 PGO786436 PQK786436 QAG786436 QKC786436 QTY786436 RDU786436 RNQ786436 RXM786436 SHI786436 SRE786436 TBA786436 TKW786436 TUS786436 UEO786436 UOK786436 UYG786436 VIC786436 VRY786436 WBU786436 WLQ786436 WVM786436 E851972 JA851972 SW851972 ACS851972 AMO851972 AWK851972 BGG851972 BQC851972 BZY851972 CJU851972 CTQ851972 DDM851972 DNI851972 DXE851972 EHA851972 EQW851972 FAS851972 FKO851972 FUK851972 GEG851972 GOC851972 GXY851972 HHU851972 HRQ851972 IBM851972 ILI851972 IVE851972 JFA851972 JOW851972 JYS851972 KIO851972 KSK851972 LCG851972 LMC851972 LVY851972 MFU851972 MPQ851972 MZM851972 NJI851972 NTE851972 ODA851972 OMW851972 OWS851972 PGO851972 PQK851972 QAG851972 QKC851972 QTY851972 RDU851972 RNQ851972 RXM851972 SHI851972 SRE851972 TBA851972 TKW851972 TUS851972 UEO851972 UOK851972 UYG851972 VIC851972 VRY851972 WBU851972 WLQ851972 WVM851972 E917508 JA917508 SW917508 ACS917508 AMO917508 AWK917508 BGG917508 BQC917508 BZY917508 CJU917508 CTQ917508 DDM917508 DNI917508 DXE917508 EHA917508 EQW917508 FAS917508 FKO917508 FUK917508 GEG917508 GOC917508 GXY917508 HHU917508 HRQ917508 IBM917508 ILI917508 IVE917508 JFA917508 JOW917508 JYS917508 KIO917508 KSK917508 LCG917508 LMC917508 LVY917508 MFU917508 MPQ917508 MZM917508 NJI917508 NTE917508 ODA917508 OMW917508 OWS917508 PGO917508 PQK917508 QAG917508 QKC917508 QTY917508 RDU917508 RNQ917508 RXM917508 SHI917508 SRE917508 TBA917508 TKW917508 TUS917508 UEO917508 UOK917508 UYG917508 VIC917508 VRY917508 WBU917508 WLQ917508 WVM917508 E983044 JA983044 SW983044 ACS983044 AMO983044 AWK983044 BGG983044 BQC983044 BZY983044 CJU983044 CTQ983044 DDM983044 DNI983044 DXE983044 EHA983044 EQW983044 FAS983044 FKO983044 FUK983044 GEG983044 GOC983044 GXY983044 HHU983044 HRQ983044 IBM983044 ILI983044 IVE983044 JFA983044 JOW983044 JYS983044 KIO983044 KSK983044 LCG983044 LMC983044 LVY983044 MFU983044 MPQ983044 MZM983044 NJI983044 NTE983044 ODA983044 OMW983044 OWS983044 PGO983044 PQK983044 QAG983044 QKC983044 QTY983044 RDU983044 RNQ983044 RXM983044 SHI983044 SRE983044 TBA983044 TKW983044 TUS983044 UEO983044 UOK983044 UYG983044 VIC983044 VRY983044 WBU983044 WLQ983044 WVM983044">
      <formula1>32874</formula1>
      <formula2>47484</formula2>
    </dataValidation>
    <dataValidation type="date" allowBlank="1" showInputMessage="1" showErrorMessage="1" error="Дата неверна" sqref="F65540:F65542 JB65540:JB65542 SX65540:SX65542 ACT65540:ACT65542 AMP65540:AMP65542 AWL65540:AWL65542 BGH65540:BGH65542 BQD65540:BQD65542 BZZ65540:BZZ65542 CJV65540:CJV65542 CTR65540:CTR65542 DDN65540:DDN65542 DNJ65540:DNJ65542 DXF65540:DXF65542 EHB65540:EHB65542 EQX65540:EQX65542 FAT65540:FAT65542 FKP65540:FKP65542 FUL65540:FUL65542 GEH65540:GEH65542 GOD65540:GOD65542 GXZ65540:GXZ65542 HHV65540:HHV65542 HRR65540:HRR65542 IBN65540:IBN65542 ILJ65540:ILJ65542 IVF65540:IVF65542 JFB65540:JFB65542 JOX65540:JOX65542 JYT65540:JYT65542 KIP65540:KIP65542 KSL65540:KSL65542 LCH65540:LCH65542 LMD65540:LMD65542 LVZ65540:LVZ65542 MFV65540:MFV65542 MPR65540:MPR65542 MZN65540:MZN65542 NJJ65540:NJJ65542 NTF65540:NTF65542 ODB65540:ODB65542 OMX65540:OMX65542 OWT65540:OWT65542 PGP65540:PGP65542 PQL65540:PQL65542 QAH65540:QAH65542 QKD65540:QKD65542 QTZ65540:QTZ65542 RDV65540:RDV65542 RNR65540:RNR65542 RXN65540:RXN65542 SHJ65540:SHJ65542 SRF65540:SRF65542 TBB65540:TBB65542 TKX65540:TKX65542 TUT65540:TUT65542 UEP65540:UEP65542 UOL65540:UOL65542 UYH65540:UYH65542 VID65540:VID65542 VRZ65540:VRZ65542 WBV65540:WBV65542 WLR65540:WLR65542 WVN65540:WVN65542 F131076:F131078 JB131076:JB131078 SX131076:SX131078 ACT131076:ACT131078 AMP131076:AMP131078 AWL131076:AWL131078 BGH131076:BGH131078 BQD131076:BQD131078 BZZ131076:BZZ131078 CJV131076:CJV131078 CTR131076:CTR131078 DDN131076:DDN131078 DNJ131076:DNJ131078 DXF131076:DXF131078 EHB131076:EHB131078 EQX131076:EQX131078 FAT131076:FAT131078 FKP131076:FKP131078 FUL131076:FUL131078 GEH131076:GEH131078 GOD131076:GOD131078 GXZ131076:GXZ131078 HHV131076:HHV131078 HRR131076:HRR131078 IBN131076:IBN131078 ILJ131076:ILJ131078 IVF131076:IVF131078 JFB131076:JFB131078 JOX131076:JOX131078 JYT131076:JYT131078 KIP131076:KIP131078 KSL131076:KSL131078 LCH131076:LCH131078 LMD131076:LMD131078 LVZ131076:LVZ131078 MFV131076:MFV131078 MPR131076:MPR131078 MZN131076:MZN131078 NJJ131076:NJJ131078 NTF131076:NTF131078 ODB131076:ODB131078 OMX131076:OMX131078 OWT131076:OWT131078 PGP131076:PGP131078 PQL131076:PQL131078 QAH131076:QAH131078 QKD131076:QKD131078 QTZ131076:QTZ131078 RDV131076:RDV131078 RNR131076:RNR131078 RXN131076:RXN131078 SHJ131076:SHJ131078 SRF131076:SRF131078 TBB131076:TBB131078 TKX131076:TKX131078 TUT131076:TUT131078 UEP131076:UEP131078 UOL131076:UOL131078 UYH131076:UYH131078 VID131076:VID131078 VRZ131076:VRZ131078 WBV131076:WBV131078 WLR131076:WLR131078 WVN131076:WVN131078 F196612:F196614 JB196612:JB196614 SX196612:SX196614 ACT196612:ACT196614 AMP196612:AMP196614 AWL196612:AWL196614 BGH196612:BGH196614 BQD196612:BQD196614 BZZ196612:BZZ196614 CJV196612:CJV196614 CTR196612:CTR196614 DDN196612:DDN196614 DNJ196612:DNJ196614 DXF196612:DXF196614 EHB196612:EHB196614 EQX196612:EQX196614 FAT196612:FAT196614 FKP196612:FKP196614 FUL196612:FUL196614 GEH196612:GEH196614 GOD196612:GOD196614 GXZ196612:GXZ196614 HHV196612:HHV196614 HRR196612:HRR196614 IBN196612:IBN196614 ILJ196612:ILJ196614 IVF196612:IVF196614 JFB196612:JFB196614 JOX196612:JOX196614 JYT196612:JYT196614 KIP196612:KIP196614 KSL196612:KSL196614 LCH196612:LCH196614 LMD196612:LMD196614 LVZ196612:LVZ196614 MFV196612:MFV196614 MPR196612:MPR196614 MZN196612:MZN196614 NJJ196612:NJJ196614 NTF196612:NTF196614 ODB196612:ODB196614 OMX196612:OMX196614 OWT196612:OWT196614 PGP196612:PGP196614 PQL196612:PQL196614 QAH196612:QAH196614 QKD196612:QKD196614 QTZ196612:QTZ196614 RDV196612:RDV196614 RNR196612:RNR196614 RXN196612:RXN196614 SHJ196612:SHJ196614 SRF196612:SRF196614 TBB196612:TBB196614 TKX196612:TKX196614 TUT196612:TUT196614 UEP196612:UEP196614 UOL196612:UOL196614 UYH196612:UYH196614 VID196612:VID196614 VRZ196612:VRZ196614 WBV196612:WBV196614 WLR196612:WLR196614 WVN196612:WVN196614 F262148:F262150 JB262148:JB262150 SX262148:SX262150 ACT262148:ACT262150 AMP262148:AMP262150 AWL262148:AWL262150 BGH262148:BGH262150 BQD262148:BQD262150 BZZ262148:BZZ262150 CJV262148:CJV262150 CTR262148:CTR262150 DDN262148:DDN262150 DNJ262148:DNJ262150 DXF262148:DXF262150 EHB262148:EHB262150 EQX262148:EQX262150 FAT262148:FAT262150 FKP262148:FKP262150 FUL262148:FUL262150 GEH262148:GEH262150 GOD262148:GOD262150 GXZ262148:GXZ262150 HHV262148:HHV262150 HRR262148:HRR262150 IBN262148:IBN262150 ILJ262148:ILJ262150 IVF262148:IVF262150 JFB262148:JFB262150 JOX262148:JOX262150 JYT262148:JYT262150 KIP262148:KIP262150 KSL262148:KSL262150 LCH262148:LCH262150 LMD262148:LMD262150 LVZ262148:LVZ262150 MFV262148:MFV262150 MPR262148:MPR262150 MZN262148:MZN262150 NJJ262148:NJJ262150 NTF262148:NTF262150 ODB262148:ODB262150 OMX262148:OMX262150 OWT262148:OWT262150 PGP262148:PGP262150 PQL262148:PQL262150 QAH262148:QAH262150 QKD262148:QKD262150 QTZ262148:QTZ262150 RDV262148:RDV262150 RNR262148:RNR262150 RXN262148:RXN262150 SHJ262148:SHJ262150 SRF262148:SRF262150 TBB262148:TBB262150 TKX262148:TKX262150 TUT262148:TUT262150 UEP262148:UEP262150 UOL262148:UOL262150 UYH262148:UYH262150 VID262148:VID262150 VRZ262148:VRZ262150 WBV262148:WBV262150 WLR262148:WLR262150 WVN262148:WVN262150 F327684:F327686 JB327684:JB327686 SX327684:SX327686 ACT327684:ACT327686 AMP327684:AMP327686 AWL327684:AWL327686 BGH327684:BGH327686 BQD327684:BQD327686 BZZ327684:BZZ327686 CJV327684:CJV327686 CTR327684:CTR327686 DDN327684:DDN327686 DNJ327684:DNJ327686 DXF327684:DXF327686 EHB327684:EHB327686 EQX327684:EQX327686 FAT327684:FAT327686 FKP327684:FKP327686 FUL327684:FUL327686 GEH327684:GEH327686 GOD327684:GOD327686 GXZ327684:GXZ327686 HHV327684:HHV327686 HRR327684:HRR327686 IBN327684:IBN327686 ILJ327684:ILJ327686 IVF327684:IVF327686 JFB327684:JFB327686 JOX327684:JOX327686 JYT327684:JYT327686 KIP327684:KIP327686 KSL327684:KSL327686 LCH327684:LCH327686 LMD327684:LMD327686 LVZ327684:LVZ327686 MFV327684:MFV327686 MPR327684:MPR327686 MZN327684:MZN327686 NJJ327684:NJJ327686 NTF327684:NTF327686 ODB327684:ODB327686 OMX327684:OMX327686 OWT327684:OWT327686 PGP327684:PGP327686 PQL327684:PQL327686 QAH327684:QAH327686 QKD327684:QKD327686 QTZ327684:QTZ327686 RDV327684:RDV327686 RNR327684:RNR327686 RXN327684:RXN327686 SHJ327684:SHJ327686 SRF327684:SRF327686 TBB327684:TBB327686 TKX327684:TKX327686 TUT327684:TUT327686 UEP327684:UEP327686 UOL327684:UOL327686 UYH327684:UYH327686 VID327684:VID327686 VRZ327684:VRZ327686 WBV327684:WBV327686 WLR327684:WLR327686 WVN327684:WVN327686 F393220:F393222 JB393220:JB393222 SX393220:SX393222 ACT393220:ACT393222 AMP393220:AMP393222 AWL393220:AWL393222 BGH393220:BGH393222 BQD393220:BQD393222 BZZ393220:BZZ393222 CJV393220:CJV393222 CTR393220:CTR393222 DDN393220:DDN393222 DNJ393220:DNJ393222 DXF393220:DXF393222 EHB393220:EHB393222 EQX393220:EQX393222 FAT393220:FAT393222 FKP393220:FKP393222 FUL393220:FUL393222 GEH393220:GEH393222 GOD393220:GOD393222 GXZ393220:GXZ393222 HHV393220:HHV393222 HRR393220:HRR393222 IBN393220:IBN393222 ILJ393220:ILJ393222 IVF393220:IVF393222 JFB393220:JFB393222 JOX393220:JOX393222 JYT393220:JYT393222 KIP393220:KIP393222 KSL393220:KSL393222 LCH393220:LCH393222 LMD393220:LMD393222 LVZ393220:LVZ393222 MFV393220:MFV393222 MPR393220:MPR393222 MZN393220:MZN393222 NJJ393220:NJJ393222 NTF393220:NTF393222 ODB393220:ODB393222 OMX393220:OMX393222 OWT393220:OWT393222 PGP393220:PGP393222 PQL393220:PQL393222 QAH393220:QAH393222 QKD393220:QKD393222 QTZ393220:QTZ393222 RDV393220:RDV393222 RNR393220:RNR393222 RXN393220:RXN393222 SHJ393220:SHJ393222 SRF393220:SRF393222 TBB393220:TBB393222 TKX393220:TKX393222 TUT393220:TUT393222 UEP393220:UEP393222 UOL393220:UOL393222 UYH393220:UYH393222 VID393220:VID393222 VRZ393220:VRZ393222 WBV393220:WBV393222 WLR393220:WLR393222 WVN393220:WVN393222 F458756:F458758 JB458756:JB458758 SX458756:SX458758 ACT458756:ACT458758 AMP458756:AMP458758 AWL458756:AWL458758 BGH458756:BGH458758 BQD458756:BQD458758 BZZ458756:BZZ458758 CJV458756:CJV458758 CTR458756:CTR458758 DDN458756:DDN458758 DNJ458756:DNJ458758 DXF458756:DXF458758 EHB458756:EHB458758 EQX458756:EQX458758 FAT458756:FAT458758 FKP458756:FKP458758 FUL458756:FUL458758 GEH458756:GEH458758 GOD458756:GOD458758 GXZ458756:GXZ458758 HHV458756:HHV458758 HRR458756:HRR458758 IBN458756:IBN458758 ILJ458756:ILJ458758 IVF458756:IVF458758 JFB458756:JFB458758 JOX458756:JOX458758 JYT458756:JYT458758 KIP458756:KIP458758 KSL458756:KSL458758 LCH458756:LCH458758 LMD458756:LMD458758 LVZ458756:LVZ458758 MFV458756:MFV458758 MPR458756:MPR458758 MZN458756:MZN458758 NJJ458756:NJJ458758 NTF458756:NTF458758 ODB458756:ODB458758 OMX458756:OMX458758 OWT458756:OWT458758 PGP458756:PGP458758 PQL458756:PQL458758 QAH458756:QAH458758 QKD458756:QKD458758 QTZ458756:QTZ458758 RDV458756:RDV458758 RNR458756:RNR458758 RXN458756:RXN458758 SHJ458756:SHJ458758 SRF458756:SRF458758 TBB458756:TBB458758 TKX458756:TKX458758 TUT458756:TUT458758 UEP458756:UEP458758 UOL458756:UOL458758 UYH458756:UYH458758 VID458756:VID458758 VRZ458756:VRZ458758 WBV458756:WBV458758 WLR458756:WLR458758 WVN458756:WVN458758 F524292:F524294 JB524292:JB524294 SX524292:SX524294 ACT524292:ACT524294 AMP524292:AMP524294 AWL524292:AWL524294 BGH524292:BGH524294 BQD524292:BQD524294 BZZ524292:BZZ524294 CJV524292:CJV524294 CTR524292:CTR524294 DDN524292:DDN524294 DNJ524292:DNJ524294 DXF524292:DXF524294 EHB524292:EHB524294 EQX524292:EQX524294 FAT524292:FAT524294 FKP524292:FKP524294 FUL524292:FUL524294 GEH524292:GEH524294 GOD524292:GOD524294 GXZ524292:GXZ524294 HHV524292:HHV524294 HRR524292:HRR524294 IBN524292:IBN524294 ILJ524292:ILJ524294 IVF524292:IVF524294 JFB524292:JFB524294 JOX524292:JOX524294 JYT524292:JYT524294 KIP524292:KIP524294 KSL524292:KSL524294 LCH524292:LCH524294 LMD524292:LMD524294 LVZ524292:LVZ524294 MFV524292:MFV524294 MPR524292:MPR524294 MZN524292:MZN524294 NJJ524292:NJJ524294 NTF524292:NTF524294 ODB524292:ODB524294 OMX524292:OMX524294 OWT524292:OWT524294 PGP524292:PGP524294 PQL524292:PQL524294 QAH524292:QAH524294 QKD524292:QKD524294 QTZ524292:QTZ524294 RDV524292:RDV524294 RNR524292:RNR524294 RXN524292:RXN524294 SHJ524292:SHJ524294 SRF524292:SRF524294 TBB524292:TBB524294 TKX524292:TKX524294 TUT524292:TUT524294 UEP524292:UEP524294 UOL524292:UOL524294 UYH524292:UYH524294 VID524292:VID524294 VRZ524292:VRZ524294 WBV524292:WBV524294 WLR524292:WLR524294 WVN524292:WVN524294 F589828:F589830 JB589828:JB589830 SX589828:SX589830 ACT589828:ACT589830 AMP589828:AMP589830 AWL589828:AWL589830 BGH589828:BGH589830 BQD589828:BQD589830 BZZ589828:BZZ589830 CJV589828:CJV589830 CTR589828:CTR589830 DDN589828:DDN589830 DNJ589828:DNJ589830 DXF589828:DXF589830 EHB589828:EHB589830 EQX589828:EQX589830 FAT589828:FAT589830 FKP589828:FKP589830 FUL589828:FUL589830 GEH589828:GEH589830 GOD589828:GOD589830 GXZ589828:GXZ589830 HHV589828:HHV589830 HRR589828:HRR589830 IBN589828:IBN589830 ILJ589828:ILJ589830 IVF589828:IVF589830 JFB589828:JFB589830 JOX589828:JOX589830 JYT589828:JYT589830 KIP589828:KIP589830 KSL589828:KSL589830 LCH589828:LCH589830 LMD589828:LMD589830 LVZ589828:LVZ589830 MFV589828:MFV589830 MPR589828:MPR589830 MZN589828:MZN589830 NJJ589828:NJJ589830 NTF589828:NTF589830 ODB589828:ODB589830 OMX589828:OMX589830 OWT589828:OWT589830 PGP589828:PGP589830 PQL589828:PQL589830 QAH589828:QAH589830 QKD589828:QKD589830 QTZ589828:QTZ589830 RDV589828:RDV589830 RNR589828:RNR589830 RXN589828:RXN589830 SHJ589828:SHJ589830 SRF589828:SRF589830 TBB589828:TBB589830 TKX589828:TKX589830 TUT589828:TUT589830 UEP589828:UEP589830 UOL589828:UOL589830 UYH589828:UYH589830 VID589828:VID589830 VRZ589828:VRZ589830 WBV589828:WBV589830 WLR589828:WLR589830 WVN589828:WVN589830 F655364:F655366 JB655364:JB655366 SX655364:SX655366 ACT655364:ACT655366 AMP655364:AMP655366 AWL655364:AWL655366 BGH655364:BGH655366 BQD655364:BQD655366 BZZ655364:BZZ655366 CJV655364:CJV655366 CTR655364:CTR655366 DDN655364:DDN655366 DNJ655364:DNJ655366 DXF655364:DXF655366 EHB655364:EHB655366 EQX655364:EQX655366 FAT655364:FAT655366 FKP655364:FKP655366 FUL655364:FUL655366 GEH655364:GEH655366 GOD655364:GOD655366 GXZ655364:GXZ655366 HHV655364:HHV655366 HRR655364:HRR655366 IBN655364:IBN655366 ILJ655364:ILJ655366 IVF655364:IVF655366 JFB655364:JFB655366 JOX655364:JOX655366 JYT655364:JYT655366 KIP655364:KIP655366 KSL655364:KSL655366 LCH655364:LCH655366 LMD655364:LMD655366 LVZ655364:LVZ655366 MFV655364:MFV655366 MPR655364:MPR655366 MZN655364:MZN655366 NJJ655364:NJJ655366 NTF655364:NTF655366 ODB655364:ODB655366 OMX655364:OMX655366 OWT655364:OWT655366 PGP655364:PGP655366 PQL655364:PQL655366 QAH655364:QAH655366 QKD655364:QKD655366 QTZ655364:QTZ655366 RDV655364:RDV655366 RNR655364:RNR655366 RXN655364:RXN655366 SHJ655364:SHJ655366 SRF655364:SRF655366 TBB655364:TBB655366 TKX655364:TKX655366 TUT655364:TUT655366 UEP655364:UEP655366 UOL655364:UOL655366 UYH655364:UYH655366 VID655364:VID655366 VRZ655364:VRZ655366 WBV655364:WBV655366 WLR655364:WLR655366 WVN655364:WVN655366 F720900:F720902 JB720900:JB720902 SX720900:SX720902 ACT720900:ACT720902 AMP720900:AMP720902 AWL720900:AWL720902 BGH720900:BGH720902 BQD720900:BQD720902 BZZ720900:BZZ720902 CJV720900:CJV720902 CTR720900:CTR720902 DDN720900:DDN720902 DNJ720900:DNJ720902 DXF720900:DXF720902 EHB720900:EHB720902 EQX720900:EQX720902 FAT720900:FAT720902 FKP720900:FKP720902 FUL720900:FUL720902 GEH720900:GEH720902 GOD720900:GOD720902 GXZ720900:GXZ720902 HHV720900:HHV720902 HRR720900:HRR720902 IBN720900:IBN720902 ILJ720900:ILJ720902 IVF720900:IVF720902 JFB720900:JFB720902 JOX720900:JOX720902 JYT720900:JYT720902 KIP720900:KIP720902 KSL720900:KSL720902 LCH720900:LCH720902 LMD720900:LMD720902 LVZ720900:LVZ720902 MFV720900:MFV720902 MPR720900:MPR720902 MZN720900:MZN720902 NJJ720900:NJJ720902 NTF720900:NTF720902 ODB720900:ODB720902 OMX720900:OMX720902 OWT720900:OWT720902 PGP720900:PGP720902 PQL720900:PQL720902 QAH720900:QAH720902 QKD720900:QKD720902 QTZ720900:QTZ720902 RDV720900:RDV720902 RNR720900:RNR720902 RXN720900:RXN720902 SHJ720900:SHJ720902 SRF720900:SRF720902 TBB720900:TBB720902 TKX720900:TKX720902 TUT720900:TUT720902 UEP720900:UEP720902 UOL720900:UOL720902 UYH720900:UYH720902 VID720900:VID720902 VRZ720900:VRZ720902 WBV720900:WBV720902 WLR720900:WLR720902 WVN720900:WVN720902 F786436:F786438 JB786436:JB786438 SX786436:SX786438 ACT786436:ACT786438 AMP786436:AMP786438 AWL786436:AWL786438 BGH786436:BGH786438 BQD786436:BQD786438 BZZ786436:BZZ786438 CJV786436:CJV786438 CTR786436:CTR786438 DDN786436:DDN786438 DNJ786436:DNJ786438 DXF786436:DXF786438 EHB786436:EHB786438 EQX786436:EQX786438 FAT786436:FAT786438 FKP786436:FKP786438 FUL786436:FUL786438 GEH786436:GEH786438 GOD786436:GOD786438 GXZ786436:GXZ786438 HHV786436:HHV786438 HRR786436:HRR786438 IBN786436:IBN786438 ILJ786436:ILJ786438 IVF786436:IVF786438 JFB786436:JFB786438 JOX786436:JOX786438 JYT786436:JYT786438 KIP786436:KIP786438 KSL786436:KSL786438 LCH786436:LCH786438 LMD786436:LMD786438 LVZ786436:LVZ786438 MFV786436:MFV786438 MPR786436:MPR786438 MZN786436:MZN786438 NJJ786436:NJJ786438 NTF786436:NTF786438 ODB786436:ODB786438 OMX786436:OMX786438 OWT786436:OWT786438 PGP786436:PGP786438 PQL786436:PQL786438 QAH786436:QAH786438 QKD786436:QKD786438 QTZ786436:QTZ786438 RDV786436:RDV786438 RNR786436:RNR786438 RXN786436:RXN786438 SHJ786436:SHJ786438 SRF786436:SRF786438 TBB786436:TBB786438 TKX786436:TKX786438 TUT786436:TUT786438 UEP786436:UEP786438 UOL786436:UOL786438 UYH786436:UYH786438 VID786436:VID786438 VRZ786436:VRZ786438 WBV786436:WBV786438 WLR786436:WLR786438 WVN786436:WVN786438 F851972:F851974 JB851972:JB851974 SX851972:SX851974 ACT851972:ACT851974 AMP851972:AMP851974 AWL851972:AWL851974 BGH851972:BGH851974 BQD851972:BQD851974 BZZ851972:BZZ851974 CJV851972:CJV851974 CTR851972:CTR851974 DDN851972:DDN851974 DNJ851972:DNJ851974 DXF851972:DXF851974 EHB851972:EHB851974 EQX851972:EQX851974 FAT851972:FAT851974 FKP851972:FKP851974 FUL851972:FUL851974 GEH851972:GEH851974 GOD851972:GOD851974 GXZ851972:GXZ851974 HHV851972:HHV851974 HRR851972:HRR851974 IBN851972:IBN851974 ILJ851972:ILJ851974 IVF851972:IVF851974 JFB851972:JFB851974 JOX851972:JOX851974 JYT851972:JYT851974 KIP851972:KIP851974 KSL851972:KSL851974 LCH851972:LCH851974 LMD851972:LMD851974 LVZ851972:LVZ851974 MFV851972:MFV851974 MPR851972:MPR851974 MZN851972:MZN851974 NJJ851972:NJJ851974 NTF851972:NTF851974 ODB851972:ODB851974 OMX851972:OMX851974 OWT851972:OWT851974 PGP851972:PGP851974 PQL851972:PQL851974 QAH851972:QAH851974 QKD851972:QKD851974 QTZ851972:QTZ851974 RDV851972:RDV851974 RNR851972:RNR851974 RXN851972:RXN851974 SHJ851972:SHJ851974 SRF851972:SRF851974 TBB851972:TBB851974 TKX851972:TKX851974 TUT851972:TUT851974 UEP851972:UEP851974 UOL851972:UOL851974 UYH851972:UYH851974 VID851972:VID851974 VRZ851972:VRZ851974 WBV851972:WBV851974 WLR851972:WLR851974 WVN851972:WVN851974 F917508:F917510 JB917508:JB917510 SX917508:SX917510 ACT917508:ACT917510 AMP917508:AMP917510 AWL917508:AWL917510 BGH917508:BGH917510 BQD917508:BQD917510 BZZ917508:BZZ917510 CJV917508:CJV917510 CTR917508:CTR917510 DDN917508:DDN917510 DNJ917508:DNJ917510 DXF917508:DXF917510 EHB917508:EHB917510 EQX917508:EQX917510 FAT917508:FAT917510 FKP917508:FKP917510 FUL917508:FUL917510 GEH917508:GEH917510 GOD917508:GOD917510 GXZ917508:GXZ917510 HHV917508:HHV917510 HRR917508:HRR917510 IBN917508:IBN917510 ILJ917508:ILJ917510 IVF917508:IVF917510 JFB917508:JFB917510 JOX917508:JOX917510 JYT917508:JYT917510 KIP917508:KIP917510 KSL917508:KSL917510 LCH917508:LCH917510 LMD917508:LMD917510 LVZ917508:LVZ917510 MFV917508:MFV917510 MPR917508:MPR917510 MZN917508:MZN917510 NJJ917508:NJJ917510 NTF917508:NTF917510 ODB917508:ODB917510 OMX917508:OMX917510 OWT917508:OWT917510 PGP917508:PGP917510 PQL917508:PQL917510 QAH917508:QAH917510 QKD917508:QKD917510 QTZ917508:QTZ917510 RDV917508:RDV917510 RNR917508:RNR917510 RXN917508:RXN917510 SHJ917508:SHJ917510 SRF917508:SRF917510 TBB917508:TBB917510 TKX917508:TKX917510 TUT917508:TUT917510 UEP917508:UEP917510 UOL917508:UOL917510 UYH917508:UYH917510 VID917508:VID917510 VRZ917508:VRZ917510 WBV917508:WBV917510 WLR917508:WLR917510 WVN917508:WVN917510 F983044:F983046 JB983044:JB983046 SX983044:SX983046 ACT983044:ACT983046 AMP983044:AMP983046 AWL983044:AWL983046 BGH983044:BGH983046 BQD983044:BQD983046 BZZ983044:BZZ983046 CJV983044:CJV983046 CTR983044:CTR983046 DDN983044:DDN983046 DNJ983044:DNJ983046 DXF983044:DXF983046 EHB983044:EHB983046 EQX983044:EQX983046 FAT983044:FAT983046 FKP983044:FKP983046 FUL983044:FUL983046 GEH983044:GEH983046 GOD983044:GOD983046 GXZ983044:GXZ983046 HHV983044:HHV983046 HRR983044:HRR983046 IBN983044:IBN983046 ILJ983044:ILJ983046 IVF983044:IVF983046 JFB983044:JFB983046 JOX983044:JOX983046 JYT983044:JYT983046 KIP983044:KIP983046 KSL983044:KSL983046 LCH983044:LCH983046 LMD983044:LMD983046 LVZ983044:LVZ983046 MFV983044:MFV983046 MPR983044:MPR983046 MZN983044:MZN983046 NJJ983044:NJJ983046 NTF983044:NTF983046 ODB983044:ODB983046 OMX983044:OMX983046 OWT983044:OWT983046 PGP983044:PGP983046 PQL983044:PQL983046 QAH983044:QAH983046 QKD983044:QKD983046 QTZ983044:QTZ983046 RDV983044:RDV983046 RNR983044:RNR983046 RXN983044:RXN983046 SHJ983044:SHJ983046 SRF983044:SRF983046 TBB983044:TBB983046 TKX983044:TKX983046 TUT983044:TUT983046 UEP983044:UEP983046 UOL983044:UOL983046 UYH983044:UYH983046 VID983044:VID983046 VRZ983044:VRZ983046 WBV983044:WBV983046 WLR983044:WLR983046 WVN983044:WVN983046">
      <formula1>32874</formula1>
      <formula2>47484</formula2>
    </dataValidation>
    <dataValidation type="date" allowBlank="1" showInputMessage="1" showErrorMessage="1" error="Дата неверна" sqref="G65540:G65542 JC65540:JC65542 SY65540:SY65542 ACU65540:ACU65542 AMQ65540:AMQ65542 AWM65540:AWM65542 BGI65540:BGI65542 BQE65540:BQE65542 CAA65540:CAA65542 CJW65540:CJW65542 CTS65540:CTS65542 DDO65540:DDO65542 DNK65540:DNK65542 DXG65540:DXG65542 EHC65540:EHC65542 EQY65540:EQY65542 FAU65540:FAU65542 FKQ65540:FKQ65542 FUM65540:FUM65542 GEI65540:GEI65542 GOE65540:GOE65542 GYA65540:GYA65542 HHW65540:HHW65542 HRS65540:HRS65542 IBO65540:IBO65542 ILK65540:ILK65542 IVG65540:IVG65542 JFC65540:JFC65542 JOY65540:JOY65542 JYU65540:JYU65542 KIQ65540:KIQ65542 KSM65540:KSM65542 LCI65540:LCI65542 LME65540:LME65542 LWA65540:LWA65542 MFW65540:MFW65542 MPS65540:MPS65542 MZO65540:MZO65542 NJK65540:NJK65542 NTG65540:NTG65542 ODC65540:ODC65542 OMY65540:OMY65542 OWU65540:OWU65542 PGQ65540:PGQ65542 PQM65540:PQM65542 QAI65540:QAI65542 QKE65540:QKE65542 QUA65540:QUA65542 RDW65540:RDW65542 RNS65540:RNS65542 RXO65540:RXO65542 SHK65540:SHK65542 SRG65540:SRG65542 TBC65540:TBC65542 TKY65540:TKY65542 TUU65540:TUU65542 UEQ65540:UEQ65542 UOM65540:UOM65542 UYI65540:UYI65542 VIE65540:VIE65542 VSA65540:VSA65542 WBW65540:WBW65542 WLS65540:WLS65542 WVO65540:WVO65542 G131076:G131078 JC131076:JC131078 SY131076:SY131078 ACU131076:ACU131078 AMQ131076:AMQ131078 AWM131076:AWM131078 BGI131076:BGI131078 BQE131076:BQE131078 CAA131076:CAA131078 CJW131076:CJW131078 CTS131076:CTS131078 DDO131076:DDO131078 DNK131076:DNK131078 DXG131076:DXG131078 EHC131076:EHC131078 EQY131076:EQY131078 FAU131076:FAU131078 FKQ131076:FKQ131078 FUM131076:FUM131078 GEI131076:GEI131078 GOE131076:GOE131078 GYA131076:GYA131078 HHW131076:HHW131078 HRS131076:HRS131078 IBO131076:IBO131078 ILK131076:ILK131078 IVG131076:IVG131078 JFC131076:JFC131078 JOY131076:JOY131078 JYU131076:JYU131078 KIQ131076:KIQ131078 KSM131076:KSM131078 LCI131076:LCI131078 LME131076:LME131078 LWA131076:LWA131078 MFW131076:MFW131078 MPS131076:MPS131078 MZO131076:MZO131078 NJK131076:NJK131078 NTG131076:NTG131078 ODC131076:ODC131078 OMY131076:OMY131078 OWU131076:OWU131078 PGQ131076:PGQ131078 PQM131076:PQM131078 QAI131076:QAI131078 QKE131076:QKE131078 QUA131076:QUA131078 RDW131076:RDW131078 RNS131076:RNS131078 RXO131076:RXO131078 SHK131076:SHK131078 SRG131076:SRG131078 TBC131076:TBC131078 TKY131076:TKY131078 TUU131076:TUU131078 UEQ131076:UEQ131078 UOM131076:UOM131078 UYI131076:UYI131078 VIE131076:VIE131078 VSA131076:VSA131078 WBW131076:WBW131078 WLS131076:WLS131078 WVO131076:WVO131078 G196612:G196614 JC196612:JC196614 SY196612:SY196614 ACU196612:ACU196614 AMQ196612:AMQ196614 AWM196612:AWM196614 BGI196612:BGI196614 BQE196612:BQE196614 CAA196612:CAA196614 CJW196612:CJW196614 CTS196612:CTS196614 DDO196612:DDO196614 DNK196612:DNK196614 DXG196612:DXG196614 EHC196612:EHC196614 EQY196612:EQY196614 FAU196612:FAU196614 FKQ196612:FKQ196614 FUM196612:FUM196614 GEI196612:GEI196614 GOE196612:GOE196614 GYA196612:GYA196614 HHW196612:HHW196614 HRS196612:HRS196614 IBO196612:IBO196614 ILK196612:ILK196614 IVG196612:IVG196614 JFC196612:JFC196614 JOY196612:JOY196614 JYU196612:JYU196614 KIQ196612:KIQ196614 KSM196612:KSM196614 LCI196612:LCI196614 LME196612:LME196614 LWA196612:LWA196614 MFW196612:MFW196614 MPS196612:MPS196614 MZO196612:MZO196614 NJK196612:NJK196614 NTG196612:NTG196614 ODC196612:ODC196614 OMY196612:OMY196614 OWU196612:OWU196614 PGQ196612:PGQ196614 PQM196612:PQM196614 QAI196612:QAI196614 QKE196612:QKE196614 QUA196612:QUA196614 RDW196612:RDW196614 RNS196612:RNS196614 RXO196612:RXO196614 SHK196612:SHK196614 SRG196612:SRG196614 TBC196612:TBC196614 TKY196612:TKY196614 TUU196612:TUU196614 UEQ196612:UEQ196614 UOM196612:UOM196614 UYI196612:UYI196614 VIE196612:VIE196614 VSA196612:VSA196614 WBW196612:WBW196614 WLS196612:WLS196614 WVO196612:WVO196614 G262148:G262150 JC262148:JC262150 SY262148:SY262150 ACU262148:ACU262150 AMQ262148:AMQ262150 AWM262148:AWM262150 BGI262148:BGI262150 BQE262148:BQE262150 CAA262148:CAA262150 CJW262148:CJW262150 CTS262148:CTS262150 DDO262148:DDO262150 DNK262148:DNK262150 DXG262148:DXG262150 EHC262148:EHC262150 EQY262148:EQY262150 FAU262148:FAU262150 FKQ262148:FKQ262150 FUM262148:FUM262150 GEI262148:GEI262150 GOE262148:GOE262150 GYA262148:GYA262150 HHW262148:HHW262150 HRS262148:HRS262150 IBO262148:IBO262150 ILK262148:ILK262150 IVG262148:IVG262150 JFC262148:JFC262150 JOY262148:JOY262150 JYU262148:JYU262150 KIQ262148:KIQ262150 KSM262148:KSM262150 LCI262148:LCI262150 LME262148:LME262150 LWA262148:LWA262150 MFW262148:MFW262150 MPS262148:MPS262150 MZO262148:MZO262150 NJK262148:NJK262150 NTG262148:NTG262150 ODC262148:ODC262150 OMY262148:OMY262150 OWU262148:OWU262150 PGQ262148:PGQ262150 PQM262148:PQM262150 QAI262148:QAI262150 QKE262148:QKE262150 QUA262148:QUA262150 RDW262148:RDW262150 RNS262148:RNS262150 RXO262148:RXO262150 SHK262148:SHK262150 SRG262148:SRG262150 TBC262148:TBC262150 TKY262148:TKY262150 TUU262148:TUU262150 UEQ262148:UEQ262150 UOM262148:UOM262150 UYI262148:UYI262150 VIE262148:VIE262150 VSA262148:VSA262150 WBW262148:WBW262150 WLS262148:WLS262150 WVO262148:WVO262150 G327684:G327686 JC327684:JC327686 SY327684:SY327686 ACU327684:ACU327686 AMQ327684:AMQ327686 AWM327684:AWM327686 BGI327684:BGI327686 BQE327684:BQE327686 CAA327684:CAA327686 CJW327684:CJW327686 CTS327684:CTS327686 DDO327684:DDO327686 DNK327684:DNK327686 DXG327684:DXG327686 EHC327684:EHC327686 EQY327684:EQY327686 FAU327684:FAU327686 FKQ327684:FKQ327686 FUM327684:FUM327686 GEI327684:GEI327686 GOE327684:GOE327686 GYA327684:GYA327686 HHW327684:HHW327686 HRS327684:HRS327686 IBO327684:IBO327686 ILK327684:ILK327686 IVG327684:IVG327686 JFC327684:JFC327686 JOY327684:JOY327686 JYU327684:JYU327686 KIQ327684:KIQ327686 KSM327684:KSM327686 LCI327684:LCI327686 LME327684:LME327686 LWA327684:LWA327686 MFW327684:MFW327686 MPS327684:MPS327686 MZO327684:MZO327686 NJK327684:NJK327686 NTG327684:NTG327686 ODC327684:ODC327686 OMY327684:OMY327686 OWU327684:OWU327686 PGQ327684:PGQ327686 PQM327684:PQM327686 QAI327684:QAI327686 QKE327684:QKE327686 QUA327684:QUA327686 RDW327684:RDW327686 RNS327684:RNS327686 RXO327684:RXO327686 SHK327684:SHK327686 SRG327684:SRG327686 TBC327684:TBC327686 TKY327684:TKY327686 TUU327684:TUU327686 UEQ327684:UEQ327686 UOM327684:UOM327686 UYI327684:UYI327686 VIE327684:VIE327686 VSA327684:VSA327686 WBW327684:WBW327686 WLS327684:WLS327686 WVO327684:WVO327686 G393220:G393222 JC393220:JC393222 SY393220:SY393222 ACU393220:ACU393222 AMQ393220:AMQ393222 AWM393220:AWM393222 BGI393220:BGI393222 BQE393220:BQE393222 CAA393220:CAA393222 CJW393220:CJW393222 CTS393220:CTS393222 DDO393220:DDO393222 DNK393220:DNK393222 DXG393220:DXG393222 EHC393220:EHC393222 EQY393220:EQY393222 FAU393220:FAU393222 FKQ393220:FKQ393222 FUM393220:FUM393222 GEI393220:GEI393222 GOE393220:GOE393222 GYA393220:GYA393222 HHW393220:HHW393222 HRS393220:HRS393222 IBO393220:IBO393222 ILK393220:ILK393222 IVG393220:IVG393222 JFC393220:JFC393222 JOY393220:JOY393222 JYU393220:JYU393222 KIQ393220:KIQ393222 KSM393220:KSM393222 LCI393220:LCI393222 LME393220:LME393222 LWA393220:LWA393222 MFW393220:MFW393222 MPS393220:MPS393222 MZO393220:MZO393222 NJK393220:NJK393222 NTG393220:NTG393222 ODC393220:ODC393222 OMY393220:OMY393222 OWU393220:OWU393222 PGQ393220:PGQ393222 PQM393220:PQM393222 QAI393220:QAI393222 QKE393220:QKE393222 QUA393220:QUA393222 RDW393220:RDW393222 RNS393220:RNS393222 RXO393220:RXO393222 SHK393220:SHK393222 SRG393220:SRG393222 TBC393220:TBC393222 TKY393220:TKY393222 TUU393220:TUU393222 UEQ393220:UEQ393222 UOM393220:UOM393222 UYI393220:UYI393222 VIE393220:VIE393222 VSA393220:VSA393222 WBW393220:WBW393222 WLS393220:WLS393222 WVO393220:WVO393222 G458756:G458758 JC458756:JC458758 SY458756:SY458758 ACU458756:ACU458758 AMQ458756:AMQ458758 AWM458756:AWM458758 BGI458756:BGI458758 BQE458756:BQE458758 CAA458756:CAA458758 CJW458756:CJW458758 CTS458756:CTS458758 DDO458756:DDO458758 DNK458756:DNK458758 DXG458756:DXG458758 EHC458756:EHC458758 EQY458756:EQY458758 FAU458756:FAU458758 FKQ458756:FKQ458758 FUM458756:FUM458758 GEI458756:GEI458758 GOE458756:GOE458758 GYA458756:GYA458758 HHW458756:HHW458758 HRS458756:HRS458758 IBO458756:IBO458758 ILK458756:ILK458758 IVG458756:IVG458758 JFC458756:JFC458758 JOY458756:JOY458758 JYU458756:JYU458758 KIQ458756:KIQ458758 KSM458756:KSM458758 LCI458756:LCI458758 LME458756:LME458758 LWA458756:LWA458758 MFW458756:MFW458758 MPS458756:MPS458758 MZO458756:MZO458758 NJK458756:NJK458758 NTG458756:NTG458758 ODC458756:ODC458758 OMY458756:OMY458758 OWU458756:OWU458758 PGQ458756:PGQ458758 PQM458756:PQM458758 QAI458756:QAI458758 QKE458756:QKE458758 QUA458756:QUA458758 RDW458756:RDW458758 RNS458756:RNS458758 RXO458756:RXO458758 SHK458756:SHK458758 SRG458756:SRG458758 TBC458756:TBC458758 TKY458756:TKY458758 TUU458756:TUU458758 UEQ458756:UEQ458758 UOM458756:UOM458758 UYI458756:UYI458758 VIE458756:VIE458758 VSA458756:VSA458758 WBW458756:WBW458758 WLS458756:WLS458758 WVO458756:WVO458758 G524292:G524294 JC524292:JC524294 SY524292:SY524294 ACU524292:ACU524294 AMQ524292:AMQ524294 AWM524292:AWM524294 BGI524292:BGI524294 BQE524292:BQE524294 CAA524292:CAA524294 CJW524292:CJW524294 CTS524292:CTS524294 DDO524292:DDO524294 DNK524292:DNK524294 DXG524292:DXG524294 EHC524292:EHC524294 EQY524292:EQY524294 FAU524292:FAU524294 FKQ524292:FKQ524294 FUM524292:FUM524294 GEI524292:GEI524294 GOE524292:GOE524294 GYA524292:GYA524294 HHW524292:HHW524294 HRS524292:HRS524294 IBO524292:IBO524294 ILK524292:ILK524294 IVG524292:IVG524294 JFC524292:JFC524294 JOY524292:JOY524294 JYU524292:JYU524294 KIQ524292:KIQ524294 KSM524292:KSM524294 LCI524292:LCI524294 LME524292:LME524294 LWA524292:LWA524294 MFW524292:MFW524294 MPS524292:MPS524294 MZO524292:MZO524294 NJK524292:NJK524294 NTG524292:NTG524294 ODC524292:ODC524294 OMY524292:OMY524294 OWU524292:OWU524294 PGQ524292:PGQ524294 PQM524292:PQM524294 QAI524292:QAI524294 QKE524292:QKE524294 QUA524292:QUA524294 RDW524292:RDW524294 RNS524292:RNS524294 RXO524292:RXO524294 SHK524292:SHK524294 SRG524292:SRG524294 TBC524292:TBC524294 TKY524292:TKY524294 TUU524292:TUU524294 UEQ524292:UEQ524294 UOM524292:UOM524294 UYI524292:UYI524294 VIE524292:VIE524294 VSA524292:VSA524294 WBW524292:WBW524294 WLS524292:WLS524294 WVO524292:WVO524294 G589828:G589830 JC589828:JC589830 SY589828:SY589830 ACU589828:ACU589830 AMQ589828:AMQ589830 AWM589828:AWM589830 BGI589828:BGI589830 BQE589828:BQE589830 CAA589828:CAA589830 CJW589828:CJW589830 CTS589828:CTS589830 DDO589828:DDO589830 DNK589828:DNK589830 DXG589828:DXG589830 EHC589828:EHC589830 EQY589828:EQY589830 FAU589828:FAU589830 FKQ589828:FKQ589830 FUM589828:FUM589830 GEI589828:GEI589830 GOE589828:GOE589830 GYA589828:GYA589830 HHW589828:HHW589830 HRS589828:HRS589830 IBO589828:IBO589830 ILK589828:ILK589830 IVG589828:IVG589830 JFC589828:JFC589830 JOY589828:JOY589830 JYU589828:JYU589830 KIQ589828:KIQ589830 KSM589828:KSM589830 LCI589828:LCI589830 LME589828:LME589830 LWA589828:LWA589830 MFW589828:MFW589830 MPS589828:MPS589830 MZO589828:MZO589830 NJK589828:NJK589830 NTG589828:NTG589830 ODC589828:ODC589830 OMY589828:OMY589830 OWU589828:OWU589830 PGQ589828:PGQ589830 PQM589828:PQM589830 QAI589828:QAI589830 QKE589828:QKE589830 QUA589828:QUA589830 RDW589828:RDW589830 RNS589828:RNS589830 RXO589828:RXO589830 SHK589828:SHK589830 SRG589828:SRG589830 TBC589828:TBC589830 TKY589828:TKY589830 TUU589828:TUU589830 UEQ589828:UEQ589830 UOM589828:UOM589830 UYI589828:UYI589830 VIE589828:VIE589830 VSA589828:VSA589830 WBW589828:WBW589830 WLS589828:WLS589830 WVO589828:WVO589830 G655364:G655366 JC655364:JC655366 SY655364:SY655366 ACU655364:ACU655366 AMQ655364:AMQ655366 AWM655364:AWM655366 BGI655364:BGI655366 BQE655364:BQE655366 CAA655364:CAA655366 CJW655364:CJW655366 CTS655364:CTS655366 DDO655364:DDO655366 DNK655364:DNK655366 DXG655364:DXG655366 EHC655364:EHC655366 EQY655364:EQY655366 FAU655364:FAU655366 FKQ655364:FKQ655366 FUM655364:FUM655366 GEI655364:GEI655366 GOE655364:GOE655366 GYA655364:GYA655366 HHW655364:HHW655366 HRS655364:HRS655366 IBO655364:IBO655366 ILK655364:ILK655366 IVG655364:IVG655366 JFC655364:JFC655366 JOY655364:JOY655366 JYU655364:JYU655366 KIQ655364:KIQ655366 KSM655364:KSM655366 LCI655364:LCI655366 LME655364:LME655366 LWA655364:LWA655366 MFW655364:MFW655366 MPS655364:MPS655366 MZO655364:MZO655366 NJK655364:NJK655366 NTG655364:NTG655366 ODC655364:ODC655366 OMY655364:OMY655366 OWU655364:OWU655366 PGQ655364:PGQ655366 PQM655364:PQM655366 QAI655364:QAI655366 QKE655364:QKE655366 QUA655364:QUA655366 RDW655364:RDW655366 RNS655364:RNS655366 RXO655364:RXO655366 SHK655364:SHK655366 SRG655364:SRG655366 TBC655364:TBC655366 TKY655364:TKY655366 TUU655364:TUU655366 UEQ655364:UEQ655366 UOM655364:UOM655366 UYI655364:UYI655366 VIE655364:VIE655366 VSA655364:VSA655366 WBW655364:WBW655366 WLS655364:WLS655366 WVO655364:WVO655366 G720900:G720902 JC720900:JC720902 SY720900:SY720902 ACU720900:ACU720902 AMQ720900:AMQ720902 AWM720900:AWM720902 BGI720900:BGI720902 BQE720900:BQE720902 CAA720900:CAA720902 CJW720900:CJW720902 CTS720900:CTS720902 DDO720900:DDO720902 DNK720900:DNK720902 DXG720900:DXG720902 EHC720900:EHC720902 EQY720900:EQY720902 FAU720900:FAU720902 FKQ720900:FKQ720902 FUM720900:FUM720902 GEI720900:GEI720902 GOE720900:GOE720902 GYA720900:GYA720902 HHW720900:HHW720902 HRS720900:HRS720902 IBO720900:IBO720902 ILK720900:ILK720902 IVG720900:IVG720902 JFC720900:JFC720902 JOY720900:JOY720902 JYU720900:JYU720902 KIQ720900:KIQ720902 KSM720900:KSM720902 LCI720900:LCI720902 LME720900:LME720902 LWA720900:LWA720902 MFW720900:MFW720902 MPS720900:MPS720902 MZO720900:MZO720902 NJK720900:NJK720902 NTG720900:NTG720902 ODC720900:ODC720902 OMY720900:OMY720902 OWU720900:OWU720902 PGQ720900:PGQ720902 PQM720900:PQM720902 QAI720900:QAI720902 QKE720900:QKE720902 QUA720900:QUA720902 RDW720900:RDW720902 RNS720900:RNS720902 RXO720900:RXO720902 SHK720900:SHK720902 SRG720900:SRG720902 TBC720900:TBC720902 TKY720900:TKY720902 TUU720900:TUU720902 UEQ720900:UEQ720902 UOM720900:UOM720902 UYI720900:UYI720902 VIE720900:VIE720902 VSA720900:VSA720902 WBW720900:WBW720902 WLS720900:WLS720902 WVO720900:WVO720902 G786436:G786438 JC786436:JC786438 SY786436:SY786438 ACU786436:ACU786438 AMQ786436:AMQ786438 AWM786436:AWM786438 BGI786436:BGI786438 BQE786436:BQE786438 CAA786436:CAA786438 CJW786436:CJW786438 CTS786436:CTS786438 DDO786436:DDO786438 DNK786436:DNK786438 DXG786436:DXG786438 EHC786436:EHC786438 EQY786436:EQY786438 FAU786436:FAU786438 FKQ786436:FKQ786438 FUM786436:FUM786438 GEI786436:GEI786438 GOE786436:GOE786438 GYA786436:GYA786438 HHW786436:HHW786438 HRS786436:HRS786438 IBO786436:IBO786438 ILK786436:ILK786438 IVG786436:IVG786438 JFC786436:JFC786438 JOY786436:JOY786438 JYU786436:JYU786438 KIQ786436:KIQ786438 KSM786436:KSM786438 LCI786436:LCI786438 LME786436:LME786438 LWA786436:LWA786438 MFW786436:MFW786438 MPS786436:MPS786438 MZO786436:MZO786438 NJK786436:NJK786438 NTG786436:NTG786438 ODC786436:ODC786438 OMY786436:OMY786438 OWU786436:OWU786438 PGQ786436:PGQ786438 PQM786436:PQM786438 QAI786436:QAI786438 QKE786436:QKE786438 QUA786436:QUA786438 RDW786436:RDW786438 RNS786436:RNS786438 RXO786436:RXO786438 SHK786436:SHK786438 SRG786436:SRG786438 TBC786436:TBC786438 TKY786436:TKY786438 TUU786436:TUU786438 UEQ786436:UEQ786438 UOM786436:UOM786438 UYI786436:UYI786438 VIE786436:VIE786438 VSA786436:VSA786438 WBW786436:WBW786438 WLS786436:WLS786438 WVO786436:WVO786438 G851972:G851974 JC851972:JC851974 SY851972:SY851974 ACU851972:ACU851974 AMQ851972:AMQ851974 AWM851972:AWM851974 BGI851972:BGI851974 BQE851972:BQE851974 CAA851972:CAA851974 CJW851972:CJW851974 CTS851972:CTS851974 DDO851972:DDO851974 DNK851972:DNK851974 DXG851972:DXG851974 EHC851972:EHC851974 EQY851972:EQY851974 FAU851972:FAU851974 FKQ851972:FKQ851974 FUM851972:FUM851974 GEI851972:GEI851974 GOE851972:GOE851974 GYA851972:GYA851974 HHW851972:HHW851974 HRS851972:HRS851974 IBO851972:IBO851974 ILK851972:ILK851974 IVG851972:IVG851974 JFC851972:JFC851974 JOY851972:JOY851974 JYU851972:JYU851974 KIQ851972:KIQ851974 KSM851972:KSM851974 LCI851972:LCI851974 LME851972:LME851974 LWA851972:LWA851974 MFW851972:MFW851974 MPS851972:MPS851974 MZO851972:MZO851974 NJK851972:NJK851974 NTG851972:NTG851974 ODC851972:ODC851974 OMY851972:OMY851974 OWU851972:OWU851974 PGQ851972:PGQ851974 PQM851972:PQM851974 QAI851972:QAI851974 QKE851972:QKE851974 QUA851972:QUA851974 RDW851972:RDW851974 RNS851972:RNS851974 RXO851972:RXO851974 SHK851972:SHK851974 SRG851972:SRG851974 TBC851972:TBC851974 TKY851972:TKY851974 TUU851972:TUU851974 UEQ851972:UEQ851974 UOM851972:UOM851974 UYI851972:UYI851974 VIE851972:VIE851974 VSA851972:VSA851974 WBW851972:WBW851974 WLS851972:WLS851974 WVO851972:WVO851974 G917508:G917510 JC917508:JC917510 SY917508:SY917510 ACU917508:ACU917510 AMQ917508:AMQ917510 AWM917508:AWM917510 BGI917508:BGI917510 BQE917508:BQE917510 CAA917508:CAA917510 CJW917508:CJW917510 CTS917508:CTS917510 DDO917508:DDO917510 DNK917508:DNK917510 DXG917508:DXG917510 EHC917508:EHC917510 EQY917508:EQY917510 FAU917508:FAU917510 FKQ917508:FKQ917510 FUM917508:FUM917510 GEI917508:GEI917510 GOE917508:GOE917510 GYA917508:GYA917510 HHW917508:HHW917510 HRS917508:HRS917510 IBO917508:IBO917510 ILK917508:ILK917510 IVG917508:IVG917510 JFC917508:JFC917510 JOY917508:JOY917510 JYU917508:JYU917510 KIQ917508:KIQ917510 KSM917508:KSM917510 LCI917508:LCI917510 LME917508:LME917510 LWA917508:LWA917510 MFW917508:MFW917510 MPS917508:MPS917510 MZO917508:MZO917510 NJK917508:NJK917510 NTG917508:NTG917510 ODC917508:ODC917510 OMY917508:OMY917510 OWU917508:OWU917510 PGQ917508:PGQ917510 PQM917508:PQM917510 QAI917508:QAI917510 QKE917508:QKE917510 QUA917508:QUA917510 RDW917508:RDW917510 RNS917508:RNS917510 RXO917508:RXO917510 SHK917508:SHK917510 SRG917508:SRG917510 TBC917508:TBC917510 TKY917508:TKY917510 TUU917508:TUU917510 UEQ917508:UEQ917510 UOM917508:UOM917510 UYI917508:UYI917510 VIE917508:VIE917510 VSA917508:VSA917510 WBW917508:WBW917510 WLS917508:WLS917510 WVO917508:WVO917510 G983044:G983046 JC983044:JC983046 SY983044:SY983046 ACU983044:ACU983046 AMQ983044:AMQ983046 AWM983044:AWM983046 BGI983044:BGI983046 BQE983044:BQE983046 CAA983044:CAA983046 CJW983044:CJW983046 CTS983044:CTS983046 DDO983044:DDO983046 DNK983044:DNK983046 DXG983044:DXG983046 EHC983044:EHC983046 EQY983044:EQY983046 FAU983044:FAU983046 FKQ983044:FKQ983046 FUM983044:FUM983046 GEI983044:GEI983046 GOE983044:GOE983046 GYA983044:GYA983046 HHW983044:HHW983046 HRS983044:HRS983046 IBO983044:IBO983046 ILK983044:ILK983046 IVG983044:IVG983046 JFC983044:JFC983046 JOY983044:JOY983046 JYU983044:JYU983046 KIQ983044:KIQ983046 KSM983044:KSM983046 LCI983044:LCI983046 LME983044:LME983046 LWA983044:LWA983046 MFW983044:MFW983046 MPS983044:MPS983046 MZO983044:MZO983046 NJK983044:NJK983046 NTG983044:NTG983046 ODC983044:ODC983046 OMY983044:OMY983046 OWU983044:OWU983046 PGQ983044:PGQ983046 PQM983044:PQM983046 QAI983044:QAI983046 QKE983044:QKE983046 QUA983044:QUA983046 RDW983044:RDW983046 RNS983044:RNS983046 RXO983044:RXO983046 SHK983044:SHK983046 SRG983044:SRG983046 TBC983044:TBC983046 TKY983044:TKY983046 TUU983044:TUU983046 UEQ983044:UEQ983046 UOM983044:UOM983046 UYI983044:UYI983046 VIE983044:VIE983046 VSA983044:VSA983046 WBW983044:WBW983046 WLS983044:WLS983046 WVO983044:WVO983046">
      <formula1>21916</formula1>
      <formula2>47484</formula2>
    </dataValidation>
  </dataValidations>
  <pageMargins left="0.23" right="0.2" top="0.21" bottom="0.24" header="0.31" footer="0.31"/>
  <pageSetup paperSize="9" scale="90"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10</vt:i4>
      </vt:variant>
      <vt:variant>
        <vt:lpstr>Именованные диапазоны</vt:lpstr>
      </vt:variant>
      <vt:variant>
        <vt:i4>17</vt:i4>
      </vt:variant>
    </vt:vector>
  </HeadingPairs>
  <TitlesOfParts>
    <vt:vector size="27" baseType="lpstr">
      <vt:lpstr>Бух.баланс 2023</vt:lpstr>
      <vt:lpstr>Отчет о прибылях и убытках 2023</vt:lpstr>
      <vt:lpstr>Отчет об изм.собст.капит. 2023</vt:lpstr>
      <vt:lpstr>Отчет о движении ден.ср-в 2023</vt:lpstr>
      <vt:lpstr>пункт 4 формы 1</vt:lpstr>
      <vt:lpstr>пункты 5  формы 1</vt:lpstr>
      <vt:lpstr>пункт 6 формы 1</vt:lpstr>
      <vt:lpstr>пункты 7 формы 1</vt:lpstr>
      <vt:lpstr>пункты 10,13,14 формы 1</vt:lpstr>
      <vt:lpstr>Аудиторское заключение за 2023г</vt:lpstr>
      <vt:lpstr>rrr</vt:lpstr>
      <vt:lpstr>'Бух.баланс 2023'!Область_печати</vt:lpstr>
      <vt:lpstr>'Отчет о движении ден.ср-в 2023'!Область_печати</vt:lpstr>
      <vt:lpstr>'Отчет о прибылях и убытках 2023'!Область_печати</vt:lpstr>
      <vt:lpstr>'Отчет об изм.собст.капит. 2023'!Область_печати</vt:lpstr>
      <vt:lpstr>п1</vt:lpstr>
      <vt:lpstr>п1чистВсеДанные</vt:lpstr>
      <vt:lpstr>п1чистВсеТекст</vt:lpstr>
      <vt:lpstr>п1чистТек</vt:lpstr>
      <vt:lpstr>'Отчет о прибылях и убытках 2023'!п2</vt:lpstr>
      <vt:lpstr>'Отчет о прибылях и убытках 2023'!п2чистВсеДанные</vt:lpstr>
      <vt:lpstr>'Отчет о прибылях и убытках 2023'!п2чистТек</vt:lpstr>
      <vt:lpstr>'Отчет об изм.собст.капит. 2023'!п3чистВсеДанные</vt:lpstr>
      <vt:lpstr>'Отчет об изм.собст.капит. 2023'!п3чистТек</vt:lpstr>
      <vt:lpstr>'Отчет о движении ден.ср-в 2023'!п4чистВсеДанные</vt:lpstr>
      <vt:lpstr>'Отчет о движении ден.ср-в 2023'!п4чистТек</vt:lpstr>
      <vt:lpstr>тест1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Admin</cp:lastModifiedBy>
  <cp:lastPrinted>2022-03-23T10:20:08Z</cp:lastPrinted>
  <dcterms:created xsi:type="dcterms:W3CDTF">2019-03-11T09:51:36Z</dcterms:created>
  <dcterms:modified xsi:type="dcterms:W3CDTF">2024-03-25T06:30:35Z</dcterms:modified>
</cp:coreProperties>
</file>